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16" firstSheet="17" activeTab="27"/>
  </bookViews>
  <sheets>
    <sheet name="Map" sheetId="1" state="hidden" r:id="rId1"/>
    <sheet name="Row 101" sheetId="2" state="hidden" r:id="rId2"/>
    <sheet name="DH-1 (1)" sheetId="3" r:id="rId3"/>
    <sheet name="DH-1 (2)" sheetId="4" r:id="rId4"/>
    <sheet name="DH-1 (3)" sheetId="5" r:id="rId5"/>
    <sheet name="DH-1 (4)" sheetId="6" r:id="rId6"/>
    <sheet name="DH-1 (5)" sheetId="7" r:id="rId7"/>
    <sheet name="DH-1 (6)" sheetId="8" r:id="rId8"/>
    <sheet name="DH-1 (7)" sheetId="9" r:id="rId9"/>
    <sheet name="DH-2 (1)" sheetId="10" r:id="rId10"/>
    <sheet name="DH-2 (2)" sheetId="11" r:id="rId11"/>
    <sheet name="DH-2 (3)" sheetId="12" r:id="rId12"/>
    <sheet name="DH-2 (4)" sheetId="13" r:id="rId13"/>
    <sheet name="DH-2 (5)" sheetId="14" r:id="rId14"/>
    <sheet name="DH-2 (6)" sheetId="15" r:id="rId15"/>
    <sheet name="DH-2 (7)" sheetId="16" r:id="rId16"/>
    <sheet name="DH-2 (8)" sheetId="17" r:id="rId17"/>
    <sheet name="DH-2 (9)" sheetId="18" r:id="rId18"/>
    <sheet name="DH-2 (10)" sheetId="19" r:id="rId19"/>
    <sheet name="DH-3 (1)" sheetId="20" r:id="rId20"/>
    <sheet name="SL-1 (1)" sheetId="21" r:id="rId21"/>
    <sheet name="SL-1 (2)" sheetId="22" r:id="rId22"/>
    <sheet name="SL-1 (3)" sheetId="23" r:id="rId23"/>
    <sheet name="SL-3 (1)" sheetId="24" r:id="rId24"/>
    <sheet name="SL-3 (2)" sheetId="25" r:id="rId25"/>
    <sheet name="SL-3 (3)" sheetId="26" r:id="rId26"/>
    <sheet name="EO-3 (1)" sheetId="27" r:id="rId27"/>
    <sheet name="EO-3 (2)" sheetId="28" r:id="rId28"/>
    <sheet name="EO-3 (3)" sheetId="29" r:id="rId29"/>
    <sheet name="DH-2" sheetId="30" state="hidden" r:id="rId30"/>
    <sheet name="DH-3" sheetId="31" state="hidden" r:id="rId31"/>
    <sheet name="SL-1" sheetId="32" state="hidden" r:id="rId32"/>
    <sheet name="SL-2" sheetId="33" state="hidden" r:id="rId33"/>
    <sheet name="SL-3" sheetId="34" state="hidden" r:id="rId34"/>
    <sheet name="EO-1" sheetId="35" state="hidden" r:id="rId35"/>
    <sheet name="EO-2" sheetId="36" state="hidden" r:id="rId36"/>
    <sheet name="EO-3" sheetId="37" state="hidden" r:id="rId37"/>
    <sheet name="NR-1" sheetId="38" state="hidden" r:id="rId38"/>
    <sheet name="O-1" sheetId="39" state="hidden" r:id="rId39"/>
    <sheet name="DH-1" sheetId="40" state="hidden" r:id="rId40"/>
  </sheets>
  <externalReferences>
    <externalReference r:id="rId43"/>
  </externalReferences>
  <definedNames>
    <definedName name="OLE_LINK3" localSheetId="18">'DH-2 (10)'!$C$8</definedName>
  </definedNames>
  <calcPr fullCalcOnLoad="1"/>
</workbook>
</file>

<file path=xl/sharedStrings.xml><?xml version="1.0" encoding="utf-8"?>
<sst xmlns="http://schemas.openxmlformats.org/spreadsheetml/2006/main" count="1198" uniqueCount="189">
  <si>
    <t>Performance Indicators</t>
  </si>
  <si>
    <t>DH-1</t>
  </si>
  <si>
    <t>DH-2</t>
  </si>
  <si>
    <t>DH-3</t>
  </si>
  <si>
    <t>SL-1</t>
  </si>
  <si>
    <t>SL-2</t>
  </si>
  <si>
    <t>SL-3</t>
  </si>
  <si>
    <t>EO-1</t>
  </si>
  <si>
    <t>EO-2</t>
  </si>
  <si>
    <t>EO-3</t>
  </si>
  <si>
    <t>Neighborhood Revitalization</t>
  </si>
  <si>
    <t>Other</t>
  </si>
  <si>
    <t>Summary of Specific Annual Objectives</t>
  </si>
  <si>
    <t>CPMP Version 2.0</t>
  </si>
  <si>
    <t>[Grantee Name]</t>
  </si>
  <si>
    <t>Sources of Funds</t>
  </si>
  <si>
    <t>Expected Number</t>
  </si>
  <si>
    <t>Actual Number</t>
  </si>
  <si>
    <t>Availability/Accessibility of Decent Housing</t>
  </si>
  <si>
    <t>Performance Indicator #1</t>
  </si>
  <si>
    <t>Performance Indicator #2</t>
  </si>
  <si>
    <t>Performance Indicator #3</t>
  </si>
  <si>
    <t>Affordability of Decent Housing</t>
  </si>
  <si>
    <t>Sustainability of Decent Housing</t>
  </si>
  <si>
    <t xml:space="preserve">Availability/Accessibility of Suitable Living Environment </t>
  </si>
  <si>
    <t xml:space="preserve">Sustainability of Suitable Living Environment </t>
  </si>
  <si>
    <t>Availability/Accessibility of Economic Opportunity</t>
  </si>
  <si>
    <t>Affordability of Economic Opportunity</t>
  </si>
  <si>
    <t xml:space="preserve">Sustainability of Economic Opportunity </t>
  </si>
  <si>
    <t>Specific Obj. #</t>
  </si>
  <si>
    <t>O-1</t>
  </si>
  <si>
    <t>Outcome/Objective</t>
  </si>
  <si>
    <t>Specific Annual Objectives</t>
  </si>
  <si>
    <t>Year</t>
  </si>
  <si>
    <t>Source of Funds #1</t>
  </si>
  <si>
    <t>Source of Funds #2</t>
  </si>
  <si>
    <t>Source of Funds #3</t>
  </si>
  <si>
    <t>MULTI-YEAR GOAL</t>
  </si>
  <si>
    <t>Specific Objective</t>
  </si>
  <si>
    <t>Specific Annual Objective</t>
  </si>
  <si>
    <t>Percent Completed</t>
  </si>
  <si>
    <t>NR-1</t>
  </si>
  <si>
    <t xml:space="preserve">AvailabAffordability of Suitable Living Environment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</si>
  <si>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</si>
  <si>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</si>
  <si>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</si>
  <si>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</si>
  <si>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</si>
  <si>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</si>
  <si>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</si>
  <si>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</si>
  <si>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</si>
  <si>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</si>
  <si>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</si>
  <si>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</si>
  <si>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</si>
  <si>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</si>
  <si>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</si>
  <si>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</si>
  <si>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</si>
  <si>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</si>
  <si>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</si>
  <si>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</si>
  <si>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</si>
  <si>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</si>
  <si>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</si>
  <si>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</si>
  <si>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</si>
  <si>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</si>
  <si>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</si>
  <si>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</si>
  <si>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</si>
  <si>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</si>
  <si>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</si>
  <si>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</si>
  <si>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</si>
  <si>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</si>
  <si>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</si>
  <si>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</si>
  <si>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</si>
  <si>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</si>
  <si>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</si>
  <si>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</si>
  <si>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</si>
  <si>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</si>
  <si>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</si>
  <si>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</si>
  <si>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</si>
  <si>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</si>
  <si>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</si>
  <si>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</si>
  <si>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</si>
  <si>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</si>
  <si>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</si>
  <si>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</si>
  <si>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</si>
  <si>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</si>
  <si>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</si>
  <si>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</si>
  <si>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</si>
  <si>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</si>
  <si>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BH</t>
  </si>
  <si>
    <t>BI</t>
  </si>
  <si>
    <t>BJ</t>
  </si>
  <si>
    <t>BK</t>
  </si>
  <si>
    <t>BL</t>
  </si>
  <si>
    <t>BM</t>
  </si>
  <si>
    <t>BN</t>
  </si>
  <si>
    <t>BO</t>
  </si>
  <si>
    <t>BP</t>
  </si>
  <si>
    <t>BQ</t>
  </si>
  <si>
    <t>BR</t>
  </si>
  <si>
    <t>BS</t>
  </si>
  <si>
    <t>BT</t>
  </si>
  <si>
    <t>BU</t>
  </si>
  <si>
    <t>BW</t>
  </si>
  <si>
    <t>BX</t>
  </si>
  <si>
    <t>BY</t>
  </si>
  <si>
    <t>BZ</t>
  </si>
  <si>
    <t>CA</t>
  </si>
  <si>
    <t>CB</t>
  </si>
  <si>
    <t>CC</t>
  </si>
  <si>
    <t>CD</t>
  </si>
  <si>
    <t>Reserved</t>
  </si>
  <si>
    <t>Spec Obj #</t>
  </si>
  <si>
    <t>BG</t>
  </si>
  <si>
    <t>BV</t>
  </si>
  <si>
    <t>Spec Objective Number</t>
  </si>
  <si>
    <t>Specific Objective #</t>
  </si>
  <si>
    <t>Provide funding for permanent supportive housing units for special needs populations (excluding homeless and HIV/AIDS)</t>
  </si>
  <si>
    <t>HOME</t>
  </si>
  <si>
    <t>CDBG</t>
  </si>
  <si>
    <t>Number of units of supportive housing produced.</t>
  </si>
  <si>
    <t>Single Family Owner-Occupied Rehabilitation</t>
  </si>
  <si>
    <t>Number of households receiving rehab assistance</t>
  </si>
  <si>
    <t>Rehabilitation of existing affordable rental units</t>
  </si>
  <si>
    <t>Number of existing rental units rehabilitated.</t>
  </si>
  <si>
    <t>Urgent Needs Housing</t>
  </si>
  <si>
    <t>Number of households assisted in case of emergency or urgent need</t>
  </si>
  <si>
    <t>New construction of affordable rental housing</t>
  </si>
  <si>
    <t>Number of affordable rental units created</t>
  </si>
  <si>
    <t>Rental Acquisition and Rehabilitation</t>
  </si>
  <si>
    <t>Number of units acquired and rehabilitated as affordable rental housing.</t>
  </si>
  <si>
    <t>Number of households receiving assistance</t>
  </si>
  <si>
    <t>Homeownership Development - construction of new affordable ownerhship units.</t>
  </si>
  <si>
    <t>Number of affordable ownership housing units developed.</t>
  </si>
  <si>
    <t>Tenant Based Rental Assistance to non-homeless  low-income households.</t>
  </si>
  <si>
    <t>Number of low income households assisted.</t>
  </si>
  <si>
    <t>Provide funding to land trusts for developing affordable ownership housing.</t>
  </si>
  <si>
    <t>Number of affordable housing units produced.</t>
  </si>
  <si>
    <t>Provide funding for individual development accounts to improve affordability of decent ownership housing.</t>
  </si>
  <si>
    <t>Number of households assisted.</t>
  </si>
  <si>
    <t>Provide funding to Community Housing Development Organizations (CHDOs) for predevelopment activities that will result in creation of decent affordable housing.</t>
  </si>
  <si>
    <t>Number of CHDOs assisted</t>
  </si>
  <si>
    <t>Provide funding to non-profit organizations for activities that prevent homelessness.</t>
  </si>
  <si>
    <t>ESG</t>
  </si>
  <si>
    <t>Provide funding for housing needs assessments to help communities sustain housing balance.</t>
  </si>
  <si>
    <t>Number of communities assisted.</t>
  </si>
  <si>
    <t>Fund operations and essential services for emergency shelters and transitional housing to increase the availability of a suitable living environment for the homeless.</t>
  </si>
  <si>
    <t>Number of persons assisted</t>
  </si>
  <si>
    <t>Provide funding for the creation of additional emergency shelter beds or transitional housing units to increase the availability of suitable living conditions for the homeless.</t>
  </si>
  <si>
    <t>Number of beds/units created.</t>
  </si>
  <si>
    <t>Provide funding for permanent supportive housing for the chronically homeless.</t>
  </si>
  <si>
    <t>Number of supportive housing units created</t>
  </si>
  <si>
    <t>Number of low/mod income people receiving improved access to public facilities.</t>
  </si>
  <si>
    <t>Provide funding for the acquisition of real property to be used for public facilities, thereby improving the sustainability of a community.</t>
  </si>
  <si>
    <t>Construction/reconstruction of a public facility</t>
  </si>
  <si>
    <t>Number of people benefitting from improved access to public facilities.</t>
  </si>
  <si>
    <t>Number of public facilities constructed or reconstructed.</t>
  </si>
  <si>
    <t>Provide funding to local communities for planning and capacity building.  Includes funding for studies, planning processes, training and other methods for increasing the capacity of local governments to administer federal grants.</t>
  </si>
  <si>
    <t>Number of people assisted</t>
  </si>
  <si>
    <t>Provide financial assistance to business loan funds that provide money for technical assistance and economic development activities that create or retain jobs.</t>
  </si>
  <si>
    <t>Number of jobs created or retained.</t>
  </si>
  <si>
    <t>Fund public infrastructure for businesses to create or retain jobs of low/mod income persons.</t>
  </si>
  <si>
    <t>Provide funding for planning or feasibility studies for businesses or industries that will create or retain jobs in a community</t>
  </si>
  <si>
    <t>Provide funding to non-profits for HIV/AIDS housing case management and housing-related supportive services.</t>
  </si>
  <si>
    <t>HOPWA</t>
  </si>
  <si>
    <t>Provide funding for rental assistance for homeless or special needs households.</t>
  </si>
  <si>
    <t>Analysis of Impediments to Fair Housing</t>
  </si>
  <si>
    <t>Completion of the Analysis</t>
  </si>
  <si>
    <t>HOME?</t>
  </si>
  <si>
    <t>Homeownership Prepurchase Counseling</t>
  </si>
  <si>
    <t>Homeownership Down Payment Assistance</t>
  </si>
  <si>
    <t>Number of Prepurchase Counseling programs funded.</t>
  </si>
  <si>
    <t>State Funds only</t>
  </si>
  <si>
    <t>Meet manufacturer plant inspection request dates</t>
  </si>
  <si>
    <t>Reduce residential plan review turn-around time to 15 days</t>
  </si>
  <si>
    <t>Reduce commercial plan review turn-around time to 20 days</t>
  </si>
  <si>
    <t>Ensure the statewide safety and habitability of factory built/manufactured structures through program services that are efficient and effective.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</si>
</sst>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b/>
      <sz val="12"/>
      <name val="Arial"/>
      <family val="2"/>
    </font>
    <font>
      <b/>
      <sz val="8"/>
      <name val="Arial"/>
      <family val="2"/>
    </font>
    <font>
      <i/>
      <sz val="9"/>
      <color indexed="12"/>
      <name val="Arial"/>
      <family val="2"/>
    </font>
    <font>
      <sz val="10"/>
      <color indexed="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medium"/>
      <top style="medium"/>
      <bottom style="medium"/>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style="thin"/>
      <right style="medium"/>
      <top style="thin"/>
      <bottom style="thin"/>
    </border>
    <border>
      <left style="thin"/>
      <right style="medium"/>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style="medium"/>
      <top>
        <color indexed="63"/>
      </top>
      <bottom style="thin"/>
    </border>
    <border>
      <left style="thin"/>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Font="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33" borderId="11" xfId="0" applyFont="1" applyFill="1" applyBorder="1" applyAlignment="1">
      <alignment vertical="top" wrapText="1"/>
    </xf>
    <xf numFmtId="0" fontId="0" fillId="33" borderId="12" xfId="0" applyFont="1" applyFill="1" applyBorder="1" applyAlignment="1">
      <alignment vertical="top" wrapText="1"/>
    </xf>
    <xf numFmtId="0" fontId="0" fillId="33" borderId="10" xfId="0" applyFont="1" applyFill="1" applyBorder="1" applyAlignment="1">
      <alignment vertical="top" wrapText="1"/>
    </xf>
    <xf numFmtId="0" fontId="0" fillId="0" borderId="12" xfId="0" applyFont="1" applyBorder="1" applyAlignment="1">
      <alignment vertical="top" wrapText="1"/>
    </xf>
    <xf numFmtId="0" fontId="0" fillId="33" borderId="13" xfId="0" applyFont="1" applyFill="1" applyBorder="1" applyAlignment="1">
      <alignment horizontal="center" vertical="top" wrapText="1"/>
    </xf>
    <xf numFmtId="0" fontId="0" fillId="33" borderId="14" xfId="0" applyFont="1" applyFill="1" applyBorder="1" applyAlignment="1">
      <alignment horizontal="center" vertical="top" wrapText="1"/>
    </xf>
    <xf numFmtId="0" fontId="1" fillId="33" borderId="15" xfId="0" applyFont="1" applyFill="1" applyBorder="1" applyAlignment="1">
      <alignment vertical="top" wrapText="1"/>
    </xf>
    <xf numFmtId="0" fontId="0" fillId="33" borderId="16" xfId="0" applyFont="1" applyFill="1" applyBorder="1" applyAlignment="1">
      <alignment horizontal="center" vertical="top" wrapText="1"/>
    </xf>
    <xf numFmtId="0" fontId="1"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1" fillId="34" borderId="17" xfId="0" applyFont="1" applyFill="1" applyBorder="1" applyAlignment="1">
      <alignment horizontal="center" vertical="top" wrapText="1"/>
    </xf>
    <xf numFmtId="9" fontId="0" fillId="0" borderId="18" xfId="59" applyFont="1" applyFill="1" applyBorder="1" applyAlignment="1">
      <alignment horizontal="center" vertical="top" wrapText="1"/>
    </xf>
    <xf numFmtId="9" fontId="0" fillId="0" borderId="19" xfId="59" applyFont="1" applyFill="1" applyBorder="1" applyAlignment="1">
      <alignment horizontal="center" vertical="top" wrapText="1"/>
    </xf>
    <xf numFmtId="9" fontId="0" fillId="0" borderId="20" xfId="59" applyFont="1" applyFill="1" applyBorder="1" applyAlignment="1">
      <alignment horizontal="center" vertical="top"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 fillId="35" borderId="23" xfId="0" applyFont="1" applyFill="1" applyBorder="1" applyAlignment="1">
      <alignment horizontal="left" vertical="top" wrapText="1"/>
    </xf>
    <xf numFmtId="9" fontId="0" fillId="0" borderId="24" xfId="59" applyFont="1" applyFill="1" applyBorder="1" applyAlignment="1">
      <alignment horizontal="center" vertical="top" wrapText="1"/>
    </xf>
    <xf numFmtId="0" fontId="0" fillId="0" borderId="0" xfId="0" applyFont="1" applyAlignment="1">
      <alignment horizontal="left" vertical="top" wrapText="1"/>
    </xf>
    <xf numFmtId="9" fontId="0" fillId="0" borderId="0" xfId="0" applyNumberFormat="1" applyAlignment="1">
      <alignment/>
    </xf>
    <xf numFmtId="0" fontId="0" fillId="0" borderId="0" xfId="0" applyFont="1" applyAlignment="1">
      <alignment horizontal="center" vertical="top" wrapText="1"/>
    </xf>
    <xf numFmtId="0" fontId="0" fillId="35" borderId="0" xfId="0" applyFill="1" applyAlignment="1">
      <alignment/>
    </xf>
    <xf numFmtId="9" fontId="0" fillId="35" borderId="0" xfId="0" applyNumberFormat="1" applyFill="1" applyAlignment="1">
      <alignment/>
    </xf>
    <xf numFmtId="0" fontId="0" fillId="0" borderId="0" xfId="0" applyNumberFormat="1" applyAlignment="1">
      <alignment/>
    </xf>
    <xf numFmtId="0" fontId="1" fillId="35" borderId="0" xfId="0" applyFont="1" applyFill="1" applyAlignment="1">
      <alignment/>
    </xf>
    <xf numFmtId="0" fontId="1" fillId="33" borderId="25" xfId="0" applyFont="1" applyFill="1" applyBorder="1" applyAlignment="1">
      <alignment vertical="top" wrapText="1"/>
    </xf>
    <xf numFmtId="0" fontId="1" fillId="0" borderId="26" xfId="0" applyFont="1" applyBorder="1" applyAlignment="1">
      <alignment horizontal="center" vertical="top" wrapText="1"/>
    </xf>
    <xf numFmtId="0" fontId="1" fillId="0" borderId="21" xfId="0" applyFont="1" applyBorder="1" applyAlignment="1">
      <alignment horizontal="center" vertical="top" wrapText="1"/>
    </xf>
    <xf numFmtId="0" fontId="5" fillId="0" borderId="0" xfId="0" applyFont="1" applyFill="1" applyAlignment="1">
      <alignment horizontal="left" vertical="top"/>
    </xf>
    <xf numFmtId="0" fontId="4" fillId="0" borderId="0" xfId="0" applyFont="1" applyFill="1" applyAlignment="1">
      <alignment horizontal="center" vertical="top" wrapText="1"/>
    </xf>
    <xf numFmtId="0" fontId="3" fillId="0" borderId="0" xfId="0" applyFont="1" applyAlignment="1">
      <alignment horizontal="left"/>
    </xf>
    <xf numFmtId="0" fontId="2" fillId="0" borderId="27" xfId="0" applyFont="1" applyBorder="1" applyAlignment="1">
      <alignment horizontal="left"/>
    </xf>
    <xf numFmtId="0" fontId="1" fillId="0" borderId="0" xfId="0" applyFont="1" applyFill="1" applyBorder="1" applyAlignment="1">
      <alignment horizontal="center" vertical="top"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1" fillId="35" borderId="17" xfId="0" applyFont="1" applyFill="1" applyBorder="1" applyAlignment="1">
      <alignment horizontal="center" vertical="top" wrapText="1"/>
    </xf>
    <xf numFmtId="0" fontId="1" fillId="35" borderId="31" xfId="0" applyFont="1" applyFill="1" applyBorder="1" applyAlignment="1">
      <alignment horizontal="center"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3" fillId="0" borderId="2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1" fillId="0" borderId="17" xfId="0" applyFont="1" applyBorder="1" applyAlignment="1">
      <alignment horizontal="center"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0" fontId="0" fillId="33" borderId="28"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0" borderId="34" xfId="0" applyFont="1" applyBorder="1" applyAlignment="1">
      <alignment horizontal="center" vertical="top" wrapText="1"/>
    </xf>
    <xf numFmtId="0" fontId="0" fillId="0" borderId="22" xfId="0" applyFont="1" applyBorder="1" applyAlignment="1">
      <alignment horizontal="center" vertical="top" wrapText="1"/>
    </xf>
    <xf numFmtId="0" fontId="0" fillId="0" borderId="36" xfId="0" applyFont="1" applyBorder="1" applyAlignment="1">
      <alignment horizontal="center" vertical="top" wrapText="1"/>
    </xf>
    <xf numFmtId="0" fontId="0" fillId="0" borderId="37" xfId="0" applyFont="1" applyBorder="1" applyAlignment="1">
      <alignment horizontal="center" vertical="top" wrapText="1"/>
    </xf>
    <xf numFmtId="0" fontId="0" fillId="33" borderId="12"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38" xfId="0" applyFont="1" applyFill="1" applyBorder="1" applyAlignment="1">
      <alignment horizontal="left" vertical="top" wrapText="1"/>
    </xf>
    <xf numFmtId="0" fontId="1" fillId="0" borderId="39" xfId="0" applyFont="1" applyBorder="1" applyAlignment="1">
      <alignment horizontal="center" vertical="top" wrapText="1"/>
    </xf>
    <xf numFmtId="0" fontId="0" fillId="33" borderId="16" xfId="0" applyFont="1" applyFill="1" applyBorder="1" applyAlignment="1">
      <alignment horizontal="left" vertical="top" wrapText="1"/>
    </xf>
    <xf numFmtId="0" fontId="0" fillId="33" borderId="40" xfId="0" applyFont="1" applyFill="1" applyBorder="1" applyAlignment="1">
      <alignment horizontal="left" vertical="top" wrapText="1"/>
    </xf>
    <xf numFmtId="0" fontId="1" fillId="0" borderId="33" xfId="0" applyFont="1" applyBorder="1" applyAlignment="1">
      <alignment horizontal="center" vertical="top" wrapText="1"/>
    </xf>
    <xf numFmtId="0" fontId="0" fillId="33" borderId="28" xfId="0" applyFont="1" applyFill="1" applyBorder="1" applyAlignment="1">
      <alignment horizontal="center" vertical="top" wrapText="1"/>
    </xf>
    <xf numFmtId="0" fontId="0" fillId="33" borderId="29" xfId="0" applyFont="1" applyFill="1" applyBorder="1" applyAlignment="1">
      <alignment horizontal="center" vertical="top" wrapText="1"/>
    </xf>
    <xf numFmtId="0" fontId="0" fillId="33" borderId="35" xfId="0" applyFont="1" applyFill="1" applyBorder="1" applyAlignment="1">
      <alignment horizontal="center" vertical="top" wrapText="1"/>
    </xf>
    <xf numFmtId="0" fontId="0" fillId="33" borderId="28" xfId="0" applyFont="1" applyFill="1" applyBorder="1" applyAlignment="1">
      <alignment vertical="top" wrapText="1"/>
    </xf>
    <xf numFmtId="0" fontId="0" fillId="33" borderId="29" xfId="0" applyFont="1" applyFill="1" applyBorder="1" applyAlignment="1">
      <alignment vertical="top" wrapText="1"/>
    </xf>
    <xf numFmtId="0" fontId="0" fillId="33" borderId="10" xfId="0" applyFont="1" applyFill="1" applyBorder="1" applyAlignment="1">
      <alignment vertical="top" wrapText="1"/>
    </xf>
    <xf numFmtId="0" fontId="0" fillId="33" borderId="35" xfId="0" applyFont="1" applyFill="1" applyBorder="1" applyAlignment="1">
      <alignment vertical="top" wrapText="1"/>
    </xf>
    <xf numFmtId="0" fontId="0" fillId="0" borderId="29" xfId="0" applyBorder="1" applyAlignment="1">
      <alignment horizontal="left" vertical="top" wrapText="1"/>
    </xf>
    <xf numFmtId="0" fontId="0" fillId="0" borderId="35"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xdr:nvPicPr>
        <xdr:cNvPr id="1" name="Picture 1" descr="button01_specific_objective"/>
        <xdr:cNvPicPr preferRelativeResize="1">
          <a:picLocks noChangeAspect="1"/>
        </xdr:cNvPicPr>
      </xdr:nvPicPr>
      <xdr:blipFill>
        <a:blip r:embed="rId1"/>
        <a:stretch>
          <a:fillRect/>
        </a:stretch>
      </xdr:blipFill>
      <xdr:spPr>
        <a:xfrm>
          <a:off x="5114925" y="352425"/>
          <a:ext cx="1266825"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1">
      <xdr:nvPicPr>
        <xdr:cNvPr id="1" name="Picture 2"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EO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EO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EO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SL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EO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EO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EO3">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NR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O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1">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28575</xdr:rowOff>
    </xdr:from>
    <xdr:to>
      <xdr:col>8</xdr:col>
      <xdr:colOff>190500</xdr:colOff>
      <xdr:row>2</xdr:row>
      <xdr:rowOff>590550</xdr:rowOff>
    </xdr:to>
    <xdr:pic macro="[0]!McrNewDH2">
      <xdr:nvPicPr>
        <xdr:cNvPr id="1" name="Picture 1" descr="button01_specific_objective"/>
        <xdr:cNvPicPr preferRelativeResize="1">
          <a:picLocks noChangeAspect="1"/>
        </xdr:cNvPicPr>
      </xdr:nvPicPr>
      <xdr:blipFill>
        <a:blip r:embed="rId1"/>
        <a:stretch>
          <a:fillRect/>
        </a:stretch>
      </xdr:blipFill>
      <xdr:spPr>
        <a:xfrm>
          <a:off x="6724650" y="352425"/>
          <a:ext cx="126682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HCOM\CONPLAN\2010-2015%20CON%20PLAN\CPMP_ver2\CPMP_ver2\1CP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MP Main Worksheet"/>
      <sheetName val="ConPlan Cover"/>
      <sheetName val="Grantee Info"/>
      <sheetName val="Drop Downs"/>
      <sheetName val="Links"/>
    </sheetNames>
    <sheetDataSet>
      <sheetData sheetId="4">
        <row r="5">
          <cell r="V5" t="str">
            <v>State of Colorado</v>
          </cell>
          <cell r="BC5" t="str">
            <v>CPMP Version 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44"/>
  <sheetViews>
    <sheetView zoomScalePageLayoutView="0" workbookViewId="0" topLeftCell="A1">
      <selection activeCell="C17" sqref="C17:C25"/>
    </sheetView>
  </sheetViews>
  <sheetFormatPr defaultColWidth="33.140625" defaultRowHeight="12.75"/>
  <cols>
    <col min="1" max="1" width="4.57421875" style="1" customWidth="1"/>
    <col min="2" max="2" width="5.140625" style="23" customWidth="1"/>
    <col min="3" max="3" width="25.7109375" style="1" customWidth="1"/>
    <col min="4" max="4" width="20.7109375" style="1" customWidth="1"/>
    <col min="5" max="5" width="14.421875" style="1" customWidth="1"/>
    <col min="6" max="6" width="5.7109375" style="1" customWidth="1"/>
    <col min="7" max="8" width="8.28125" style="1" customWidth="1"/>
    <col min="9" max="9" width="11.140625" style="1" customWidth="1"/>
    <col min="10" max="10" width="13.8515625" style="25" customWidth="1"/>
    <col min="11" max="16384" width="33.140625" style="1" customWidth="1"/>
  </cols>
  <sheetData>
    <row r="1" spans="1:9" ht="12.75">
      <c r="A1" s="33" t="s">
        <v>14</v>
      </c>
      <c r="B1" s="33"/>
      <c r="C1" s="33"/>
      <c r="F1" s="34" t="s">
        <v>13</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10" ht="13.5" thickBot="1">
      <c r="A5" s="48"/>
      <c r="B5" s="49"/>
      <c r="C5" s="20" t="s">
        <v>32</v>
      </c>
      <c r="D5" s="39"/>
      <c r="E5" s="39"/>
      <c r="F5" s="39"/>
      <c r="G5" s="39"/>
      <c r="H5" s="39"/>
      <c r="I5" s="41"/>
      <c r="J5" s="25" t="s">
        <v>123</v>
      </c>
    </row>
    <row r="6" spans="1:9" ht="13.5" thickBot="1">
      <c r="A6" s="42" t="s">
        <v>43</v>
      </c>
      <c r="B6" s="43"/>
      <c r="C6" s="44" t="s">
        <v>44</v>
      </c>
      <c r="D6" s="44"/>
      <c r="E6" s="44"/>
      <c r="F6" s="44"/>
      <c r="G6" s="44"/>
      <c r="H6" s="45"/>
      <c r="I6" s="21"/>
    </row>
    <row r="7" spans="1:9" ht="14.25" customHeight="1" thickBot="1">
      <c r="A7" s="50"/>
      <c r="B7" s="51"/>
      <c r="C7" s="51"/>
      <c r="D7" s="51"/>
      <c r="E7" s="51"/>
      <c r="F7" s="51"/>
      <c r="G7" s="51"/>
      <c r="H7" s="51"/>
      <c r="I7" s="52"/>
    </row>
    <row r="8" spans="1:9" ht="15" customHeight="1">
      <c r="A8" s="31" t="s">
        <v>45</v>
      </c>
      <c r="B8" s="32"/>
      <c r="C8" s="53" t="s">
        <v>47</v>
      </c>
      <c r="D8" s="53" t="s">
        <v>49</v>
      </c>
      <c r="E8" s="53" t="s">
        <v>58</v>
      </c>
      <c r="F8" s="2">
        <v>2005</v>
      </c>
      <c r="G8" s="6" t="s">
        <v>59</v>
      </c>
      <c r="H8" s="11" t="s">
        <v>60</v>
      </c>
      <c r="I8" s="22" t="s">
        <v>61</v>
      </c>
    </row>
    <row r="9" spans="1:9" ht="15" customHeight="1">
      <c r="A9" s="57" t="s">
        <v>46</v>
      </c>
      <c r="B9" s="58"/>
      <c r="C9" s="54"/>
      <c r="D9" s="55"/>
      <c r="E9" s="54"/>
      <c r="F9" s="3">
        <v>2006</v>
      </c>
      <c r="G9" s="4" t="s">
        <v>62</v>
      </c>
      <c r="H9" s="8" t="s">
        <v>63</v>
      </c>
      <c r="I9" s="17" t="s">
        <v>64</v>
      </c>
    </row>
    <row r="10" spans="1:9" ht="15" customHeight="1">
      <c r="A10" s="57"/>
      <c r="B10" s="58"/>
      <c r="C10" s="54"/>
      <c r="D10" s="61" t="s">
        <v>50</v>
      </c>
      <c r="E10" s="54"/>
      <c r="F10" s="3">
        <v>2007</v>
      </c>
      <c r="G10" s="4" t="s">
        <v>65</v>
      </c>
      <c r="H10" s="8" t="s">
        <v>66</v>
      </c>
      <c r="I10" s="17" t="s">
        <v>67</v>
      </c>
    </row>
    <row r="11" spans="1:9" ht="15" customHeight="1">
      <c r="A11" s="57"/>
      <c r="B11" s="58"/>
      <c r="C11" s="54"/>
      <c r="D11" s="55"/>
      <c r="E11" s="54"/>
      <c r="F11" s="3">
        <v>2008</v>
      </c>
      <c r="G11" s="4" t="s">
        <v>68</v>
      </c>
      <c r="H11" s="8" t="s">
        <v>69</v>
      </c>
      <c r="I11" s="17" t="s">
        <v>70</v>
      </c>
    </row>
    <row r="12" spans="1:9" ht="15" customHeight="1" thickBot="1">
      <c r="A12" s="57"/>
      <c r="B12" s="58"/>
      <c r="C12" s="54"/>
      <c r="D12" s="62" t="s">
        <v>51</v>
      </c>
      <c r="E12" s="56"/>
      <c r="F12" s="7">
        <v>2009</v>
      </c>
      <c r="G12" s="5" t="s">
        <v>71</v>
      </c>
      <c r="H12" s="9" t="s">
        <v>72</v>
      </c>
      <c r="I12" s="18" t="s">
        <v>73</v>
      </c>
    </row>
    <row r="13" spans="1:10" ht="15" customHeight="1" thickBot="1">
      <c r="A13" s="57"/>
      <c r="B13" s="58"/>
      <c r="C13" s="54"/>
      <c r="D13" s="63"/>
      <c r="E13" s="50" t="s">
        <v>37</v>
      </c>
      <c r="F13" s="64"/>
      <c r="G13" s="10" t="s">
        <v>74</v>
      </c>
      <c r="H13" s="15" t="s">
        <v>75</v>
      </c>
      <c r="I13" s="16" t="s">
        <v>76</v>
      </c>
      <c r="J13" s="25" t="s">
        <v>77</v>
      </c>
    </row>
    <row r="14" spans="1:10" ht="15" customHeight="1">
      <c r="A14" s="57"/>
      <c r="B14" s="58"/>
      <c r="C14" s="54"/>
      <c r="D14" s="53" t="s">
        <v>52</v>
      </c>
      <c r="E14" s="53" t="s">
        <v>79</v>
      </c>
      <c r="F14" s="3">
        <v>2005</v>
      </c>
      <c r="G14" s="4" t="s">
        <v>80</v>
      </c>
      <c r="H14" s="8" t="s">
        <v>81</v>
      </c>
      <c r="I14" s="17" t="s">
        <v>82</v>
      </c>
      <c r="J14" s="25" t="s">
        <v>78</v>
      </c>
    </row>
    <row r="15" spans="1:9" ht="13.5" customHeight="1">
      <c r="A15" s="57"/>
      <c r="B15" s="58"/>
      <c r="C15" s="54"/>
      <c r="D15" s="55"/>
      <c r="E15" s="54"/>
      <c r="F15" s="3">
        <v>2006</v>
      </c>
      <c r="G15" s="4" t="s">
        <v>83</v>
      </c>
      <c r="H15" s="8" t="s">
        <v>84</v>
      </c>
      <c r="I15" s="17" t="s">
        <v>85</v>
      </c>
    </row>
    <row r="16" spans="1:9" ht="13.5" customHeight="1">
      <c r="A16" s="57"/>
      <c r="B16" s="58"/>
      <c r="C16" s="55"/>
      <c r="D16" s="61" t="s">
        <v>53</v>
      </c>
      <c r="E16" s="54"/>
      <c r="F16" s="3">
        <v>2007</v>
      </c>
      <c r="G16" s="4" t="s">
        <v>86</v>
      </c>
      <c r="H16" s="8" t="s">
        <v>87</v>
      </c>
      <c r="I16" s="17" t="s">
        <v>88</v>
      </c>
    </row>
    <row r="17" spans="1:9" ht="13.5" customHeight="1">
      <c r="A17" s="57"/>
      <c r="B17" s="58"/>
      <c r="C17" s="54" t="s">
        <v>48</v>
      </c>
      <c r="D17" s="55"/>
      <c r="E17" s="54"/>
      <c r="F17" s="3">
        <v>2008</v>
      </c>
      <c r="G17" s="4" t="s">
        <v>89</v>
      </c>
      <c r="H17" s="8" t="s">
        <v>90</v>
      </c>
      <c r="I17" s="17" t="s">
        <v>91</v>
      </c>
    </row>
    <row r="18" spans="1:9" ht="13.5" customHeight="1" thickBot="1">
      <c r="A18" s="57"/>
      <c r="B18" s="58"/>
      <c r="C18" s="54"/>
      <c r="D18" s="62" t="s">
        <v>54</v>
      </c>
      <c r="E18" s="56"/>
      <c r="F18" s="3">
        <v>2009</v>
      </c>
      <c r="G18" s="4" t="s">
        <v>92</v>
      </c>
      <c r="H18" s="9" t="s">
        <v>93</v>
      </c>
      <c r="I18" s="18" t="s">
        <v>94</v>
      </c>
    </row>
    <row r="19" spans="1:9" ht="13.5" customHeight="1" thickBot="1">
      <c r="A19" s="57"/>
      <c r="B19" s="58"/>
      <c r="C19" s="54"/>
      <c r="D19" s="63"/>
      <c r="E19" s="50" t="s">
        <v>37</v>
      </c>
      <c r="F19" s="64"/>
      <c r="G19" s="10" t="s">
        <v>95</v>
      </c>
      <c r="H19" s="15" t="s">
        <v>96</v>
      </c>
      <c r="I19" s="16" t="s">
        <v>97</v>
      </c>
    </row>
    <row r="20" spans="1:10" ht="13.5" customHeight="1">
      <c r="A20" s="57"/>
      <c r="B20" s="58"/>
      <c r="C20" s="54"/>
      <c r="D20" s="53" t="s">
        <v>55</v>
      </c>
      <c r="E20" s="53" t="s">
        <v>101</v>
      </c>
      <c r="F20" s="3">
        <v>2005</v>
      </c>
      <c r="G20" s="4" t="s">
        <v>102</v>
      </c>
      <c r="H20" s="8" t="s">
        <v>103</v>
      </c>
      <c r="I20" s="17" t="s">
        <v>104</v>
      </c>
      <c r="J20" s="25" t="s">
        <v>98</v>
      </c>
    </row>
    <row r="21" spans="1:10" ht="13.5" customHeight="1">
      <c r="A21" s="57"/>
      <c r="B21" s="58"/>
      <c r="C21" s="54"/>
      <c r="D21" s="55"/>
      <c r="E21" s="54"/>
      <c r="F21" s="3">
        <v>2006</v>
      </c>
      <c r="G21" s="4" t="s">
        <v>105</v>
      </c>
      <c r="H21" s="8" t="s">
        <v>106</v>
      </c>
      <c r="I21" s="17" t="s">
        <v>107</v>
      </c>
      <c r="J21" s="25" t="s">
        <v>99</v>
      </c>
    </row>
    <row r="22" spans="1:10" ht="13.5" customHeight="1">
      <c r="A22" s="57"/>
      <c r="B22" s="58"/>
      <c r="C22" s="54"/>
      <c r="D22" s="61" t="s">
        <v>56</v>
      </c>
      <c r="E22" s="54"/>
      <c r="F22" s="3">
        <v>2007</v>
      </c>
      <c r="G22" s="4" t="s">
        <v>108</v>
      </c>
      <c r="H22" s="8" t="s">
        <v>109</v>
      </c>
      <c r="I22" s="17" t="s">
        <v>110</v>
      </c>
      <c r="J22" s="25" t="s">
        <v>100</v>
      </c>
    </row>
    <row r="23" spans="1:10" ht="13.5" customHeight="1">
      <c r="A23" s="57"/>
      <c r="B23" s="58"/>
      <c r="C23" s="54"/>
      <c r="D23" s="55"/>
      <c r="E23" s="54"/>
      <c r="F23" s="3">
        <v>2008</v>
      </c>
      <c r="G23" s="4" t="s">
        <v>111</v>
      </c>
      <c r="H23" s="8" t="s">
        <v>112</v>
      </c>
      <c r="I23" s="17" t="s">
        <v>113</v>
      </c>
      <c r="J23" s="25" t="s">
        <v>125</v>
      </c>
    </row>
    <row r="24" spans="1:10" ht="13.5" customHeight="1" thickBot="1">
      <c r="A24" s="57"/>
      <c r="B24" s="58"/>
      <c r="C24" s="54"/>
      <c r="D24" s="62" t="s">
        <v>57</v>
      </c>
      <c r="E24" s="56"/>
      <c r="F24" s="3">
        <v>2009</v>
      </c>
      <c r="G24" s="5" t="s">
        <v>114</v>
      </c>
      <c r="H24" s="9" t="s">
        <v>115</v>
      </c>
      <c r="I24" s="18" t="s">
        <v>116</v>
      </c>
      <c r="J24" s="25" t="s">
        <v>126</v>
      </c>
    </row>
    <row r="25" spans="1:10" ht="13.5" customHeight="1" thickBot="1">
      <c r="A25" s="59"/>
      <c r="B25" s="60"/>
      <c r="C25" s="56"/>
      <c r="D25" s="63"/>
      <c r="E25" s="50" t="s">
        <v>37</v>
      </c>
      <c r="F25" s="64"/>
      <c r="G25" s="10" t="s">
        <v>117</v>
      </c>
      <c r="H25" s="15" t="s">
        <v>118</v>
      </c>
      <c r="I25" s="16" t="s">
        <v>119</v>
      </c>
      <c r="J25" s="25" t="s">
        <v>120</v>
      </c>
    </row>
    <row r="26" spans="1:10" ht="12.75">
      <c r="A26" s="13"/>
      <c r="D26" s="14"/>
      <c r="J26" s="25" t="s">
        <v>121</v>
      </c>
    </row>
    <row r="27" spans="1:10" ht="15" customHeight="1">
      <c r="A27" s="13"/>
      <c r="D27" s="14"/>
      <c r="J27" s="25" t="s">
        <v>122</v>
      </c>
    </row>
    <row r="28" spans="1:4" ht="12.75">
      <c r="A28" s="13"/>
      <c r="D28" s="14"/>
    </row>
    <row r="29" spans="1:4" ht="12.75">
      <c r="A29" s="13"/>
      <c r="D29" s="14"/>
    </row>
    <row r="30" ht="12.75">
      <c r="A30" s="13"/>
    </row>
    <row r="31" ht="12.75">
      <c r="A31" s="13"/>
    </row>
    <row r="32" ht="12.75">
      <c r="A32" s="13"/>
    </row>
    <row r="33" ht="12.75">
      <c r="A33" s="13"/>
    </row>
    <row r="34" ht="12.75">
      <c r="A34" s="13"/>
    </row>
    <row r="35" ht="12.75">
      <c r="A35" s="13"/>
    </row>
    <row r="36" ht="12.75">
      <c r="A36" s="13"/>
    </row>
    <row r="37" ht="12.75">
      <c r="A37" s="13"/>
    </row>
    <row r="38" ht="12.75">
      <c r="A38" s="13"/>
    </row>
    <row r="39" ht="12.75">
      <c r="A39" s="13"/>
    </row>
    <row r="40" ht="12.75">
      <c r="A40" s="13"/>
    </row>
    <row r="41" ht="12.75">
      <c r="A41" s="13"/>
    </row>
    <row r="42" ht="12.75">
      <c r="A42" s="13"/>
    </row>
    <row r="43" ht="12.75">
      <c r="A43" s="13"/>
    </row>
    <row r="44" ht="12.75">
      <c r="A44" s="13"/>
    </row>
  </sheetData>
  <sheetProtection/>
  <mergeCells count="34">
    <mergeCell ref="C17:C25"/>
    <mergeCell ref="D18:D19"/>
    <mergeCell ref="E19:F19"/>
    <mergeCell ref="D20:D21"/>
    <mergeCell ref="E20:E24"/>
    <mergeCell ref="D22:D23"/>
    <mergeCell ref="D24:D25"/>
    <mergeCell ref="E25:F25"/>
    <mergeCell ref="C8:C16"/>
    <mergeCell ref="D8:D9"/>
    <mergeCell ref="E8:E12"/>
    <mergeCell ref="A9:B25"/>
    <mergeCell ref="D10:D11"/>
    <mergeCell ref="D12:D13"/>
    <mergeCell ref="E13:F13"/>
    <mergeCell ref="D14:D15"/>
    <mergeCell ref="E14:E18"/>
    <mergeCell ref="D16:D17"/>
    <mergeCell ref="C6:H6"/>
    <mergeCell ref="A4:B5"/>
    <mergeCell ref="D4:D5"/>
    <mergeCell ref="E4:E5"/>
    <mergeCell ref="F4:F5"/>
    <mergeCell ref="A7:I7"/>
    <mergeCell ref="A8:B8"/>
    <mergeCell ref="A1:C1"/>
    <mergeCell ref="F1:I1"/>
    <mergeCell ref="B2:C2"/>
    <mergeCell ref="A3:C3"/>
    <mergeCell ref="F3:I3"/>
    <mergeCell ref="G4:G5"/>
    <mergeCell ref="H4:H5"/>
    <mergeCell ref="I4:I5"/>
    <mergeCell ref="A6:B6"/>
  </mergeCells>
  <printOptions headings="1"/>
  <pageMargins left="0.21" right="0.29"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3"/>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(1)</v>
      </c>
      <c r="B8" s="32"/>
      <c r="C8" s="53" t="s">
        <v>139</v>
      </c>
      <c r="D8" s="53" t="s">
        <v>130</v>
      </c>
      <c r="E8" s="53" t="s">
        <v>140</v>
      </c>
      <c r="F8" s="2">
        <v>2010</v>
      </c>
      <c r="G8" s="6">
        <v>350</v>
      </c>
      <c r="H8" s="11"/>
      <c r="I8" s="22">
        <f aca="true" t="shared" si="0" ref="I8:I25">H8/G8</f>
        <v>0</v>
      </c>
    </row>
    <row r="9" spans="1:9" ht="15" customHeight="1">
      <c r="A9" s="57"/>
      <c r="B9" s="58"/>
      <c r="C9" s="54"/>
      <c r="D9" s="55"/>
      <c r="E9" s="54"/>
      <c r="F9" s="3">
        <v>2011</v>
      </c>
      <c r="G9" s="6">
        <v>350</v>
      </c>
      <c r="H9" s="8"/>
      <c r="I9" s="17">
        <f t="shared" si="0"/>
        <v>0</v>
      </c>
    </row>
    <row r="10" spans="1:9" ht="15" customHeight="1">
      <c r="A10" s="57"/>
      <c r="B10" s="58"/>
      <c r="C10" s="54"/>
      <c r="D10" s="61" t="s">
        <v>35</v>
      </c>
      <c r="E10" s="54"/>
      <c r="F10" s="3">
        <v>2012</v>
      </c>
      <c r="G10" s="6">
        <v>350</v>
      </c>
      <c r="H10" s="8"/>
      <c r="I10" s="17">
        <f t="shared" si="0"/>
        <v>0</v>
      </c>
    </row>
    <row r="11" spans="1:9" ht="15" customHeight="1">
      <c r="A11" s="57"/>
      <c r="B11" s="58"/>
      <c r="C11" s="54"/>
      <c r="D11" s="55"/>
      <c r="E11" s="54"/>
      <c r="F11" s="3">
        <v>2013</v>
      </c>
      <c r="G11" s="6">
        <v>350</v>
      </c>
      <c r="H11" s="8"/>
      <c r="I11" s="17">
        <f t="shared" si="0"/>
        <v>0</v>
      </c>
    </row>
    <row r="12" spans="1:9" ht="15" customHeight="1" thickBot="1">
      <c r="A12" s="57"/>
      <c r="B12" s="58"/>
      <c r="C12" s="54"/>
      <c r="D12" s="62"/>
      <c r="E12" s="56"/>
      <c r="F12" s="7">
        <v>2014</v>
      </c>
      <c r="G12" s="6">
        <v>350</v>
      </c>
      <c r="H12" s="9"/>
      <c r="I12" s="18">
        <f t="shared" si="0"/>
        <v>0</v>
      </c>
    </row>
    <row r="13" spans="1:9" ht="15" customHeight="1" thickBot="1">
      <c r="A13" s="57"/>
      <c r="B13" s="58"/>
      <c r="C13" s="54"/>
      <c r="D13" s="63"/>
      <c r="E13" s="50" t="s">
        <v>37</v>
      </c>
      <c r="F13" s="64"/>
      <c r="G13" s="10">
        <f>SUM(G8:G12)</f>
        <v>1750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1.xml><?xml version="1.0" encoding="utf-8"?>
<worksheet xmlns="http://schemas.openxmlformats.org/spreadsheetml/2006/main" xmlns:r="http://schemas.openxmlformats.org/officeDocument/2006/relationships">
  <sheetPr codeName="Sheet28"/>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(2)</v>
      </c>
      <c r="B8" s="32"/>
      <c r="C8" s="53" t="s">
        <v>141</v>
      </c>
      <c r="D8" s="53" t="s">
        <v>130</v>
      </c>
      <c r="E8" s="53" t="s">
        <v>142</v>
      </c>
      <c r="F8" s="2">
        <v>2010</v>
      </c>
      <c r="G8" s="6">
        <v>300</v>
      </c>
      <c r="H8" s="11"/>
      <c r="I8" s="22">
        <f aca="true" t="shared" si="0" ref="I8:I25">H8/G8</f>
        <v>0</v>
      </c>
    </row>
    <row r="9" spans="1:9" ht="15" customHeight="1">
      <c r="A9" s="57"/>
      <c r="B9" s="58"/>
      <c r="C9" s="54"/>
      <c r="D9" s="55"/>
      <c r="E9" s="54"/>
      <c r="F9" s="3">
        <v>2011</v>
      </c>
      <c r="G9" s="6">
        <v>300</v>
      </c>
      <c r="H9" s="8"/>
      <c r="I9" s="17">
        <f t="shared" si="0"/>
        <v>0</v>
      </c>
    </row>
    <row r="10" spans="1:9" ht="15" customHeight="1">
      <c r="A10" s="57"/>
      <c r="B10" s="58"/>
      <c r="C10" s="54"/>
      <c r="D10" s="61" t="s">
        <v>131</v>
      </c>
      <c r="E10" s="54"/>
      <c r="F10" s="3">
        <v>2012</v>
      </c>
      <c r="G10" s="6">
        <v>300</v>
      </c>
      <c r="H10" s="8"/>
      <c r="I10" s="17">
        <f t="shared" si="0"/>
        <v>0</v>
      </c>
    </row>
    <row r="11" spans="1:9" ht="15" customHeight="1">
      <c r="A11" s="57"/>
      <c r="B11" s="58"/>
      <c r="C11" s="54"/>
      <c r="D11" s="55"/>
      <c r="E11" s="54"/>
      <c r="F11" s="3">
        <v>2013</v>
      </c>
      <c r="G11" s="6">
        <v>300</v>
      </c>
      <c r="H11" s="8"/>
      <c r="I11" s="17">
        <f t="shared" si="0"/>
        <v>0</v>
      </c>
    </row>
    <row r="12" spans="1:9" ht="15" customHeight="1" thickBot="1">
      <c r="A12" s="57"/>
      <c r="B12" s="58"/>
      <c r="C12" s="54"/>
      <c r="D12" s="62"/>
      <c r="E12" s="56"/>
      <c r="F12" s="7">
        <v>2014</v>
      </c>
      <c r="G12" s="6">
        <v>300</v>
      </c>
      <c r="H12" s="9"/>
      <c r="I12" s="18">
        <f t="shared" si="0"/>
        <v>0</v>
      </c>
    </row>
    <row r="13" spans="1:9" ht="15" customHeight="1" thickBot="1">
      <c r="A13" s="57"/>
      <c r="B13" s="58"/>
      <c r="C13" s="54"/>
      <c r="D13" s="63"/>
      <c r="E13" s="50" t="s">
        <v>37</v>
      </c>
      <c r="F13" s="64"/>
      <c r="G13" s="10">
        <f>SUM(G8:G12)</f>
        <v>1500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2.xml><?xml version="1.0" encoding="utf-8"?>
<worksheet xmlns="http://schemas.openxmlformats.org/spreadsheetml/2006/main" xmlns:r="http://schemas.openxmlformats.org/officeDocument/2006/relationships">
  <sheetPr codeName="Sheet29"/>
  <dimension ref="A1:I44"/>
  <sheetViews>
    <sheetView showRowColHeaders="0" zoomScalePageLayoutView="0" workbookViewId="0" topLeftCell="A4">
      <selection activeCell="E14" sqref="E14:E18"/>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67"/>
      <c r="H7" s="51"/>
      <c r="I7" s="52"/>
    </row>
    <row r="8" spans="1:9" ht="15" customHeight="1">
      <c r="A8" s="31" t="str">
        <f ca="1">MID(CELL("filename",A1),FIND("]",CELL("filename",A1))+1,256)</f>
        <v>DH-2 (3)</v>
      </c>
      <c r="B8" s="32"/>
      <c r="C8" s="53" t="s">
        <v>181</v>
      </c>
      <c r="D8" s="66" t="s">
        <v>130</v>
      </c>
      <c r="E8" s="68" t="s">
        <v>183</v>
      </c>
      <c r="F8" s="2">
        <v>2010</v>
      </c>
      <c r="G8" s="4">
        <v>10</v>
      </c>
      <c r="H8" s="11"/>
      <c r="I8" s="22">
        <f>H8/G14</f>
        <v>0</v>
      </c>
    </row>
    <row r="9" spans="1:9" ht="15" customHeight="1">
      <c r="A9" s="57"/>
      <c r="B9" s="58"/>
      <c r="C9" s="54"/>
      <c r="D9" s="65"/>
      <c r="E9" s="69"/>
      <c r="F9" s="3">
        <v>2011</v>
      </c>
      <c r="G9" s="4">
        <v>10</v>
      </c>
      <c r="H9" s="8"/>
      <c r="I9" s="17">
        <f>H9/G15</f>
        <v>0</v>
      </c>
    </row>
    <row r="10" spans="1:9" ht="15" customHeight="1">
      <c r="A10" s="57"/>
      <c r="B10" s="58"/>
      <c r="C10" s="54"/>
      <c r="D10" s="62" t="s">
        <v>131</v>
      </c>
      <c r="E10" s="69"/>
      <c r="F10" s="3">
        <v>2012</v>
      </c>
      <c r="G10" s="4">
        <v>10</v>
      </c>
      <c r="H10" s="8"/>
      <c r="I10" s="17">
        <f>H10/G16</f>
        <v>0</v>
      </c>
    </row>
    <row r="11" spans="1:9" ht="15" customHeight="1">
      <c r="A11" s="57"/>
      <c r="B11" s="58"/>
      <c r="C11" s="54"/>
      <c r="D11" s="65"/>
      <c r="E11" s="69"/>
      <c r="F11" s="3">
        <v>2013</v>
      </c>
      <c r="G11" s="4">
        <v>10</v>
      </c>
      <c r="H11" s="8"/>
      <c r="I11" s="17">
        <f>H11/G17</f>
        <v>0</v>
      </c>
    </row>
    <row r="12" spans="1:9" ht="15" customHeight="1" thickBot="1">
      <c r="A12" s="57"/>
      <c r="B12" s="58"/>
      <c r="C12" s="54"/>
      <c r="D12" s="62"/>
      <c r="E12" s="70"/>
      <c r="F12" s="7">
        <v>2014</v>
      </c>
      <c r="G12" s="4">
        <v>10</v>
      </c>
      <c r="H12" s="9"/>
      <c r="I12" s="18">
        <f>H12/G18</f>
        <v>0</v>
      </c>
    </row>
    <row r="13" spans="1:9" ht="15" customHeight="1" thickBot="1">
      <c r="A13" s="57"/>
      <c r="B13" s="58"/>
      <c r="C13" s="54"/>
      <c r="D13" s="63"/>
      <c r="E13" s="50" t="s">
        <v>37</v>
      </c>
      <c r="F13" s="64"/>
      <c r="G13" s="30">
        <f>SUM(G8:G12)</f>
        <v>50</v>
      </c>
      <c r="H13" s="15">
        <f>SUM(H8:H12)</f>
        <v>0</v>
      </c>
      <c r="I13" s="16">
        <f>H13/G13</f>
        <v>0</v>
      </c>
    </row>
    <row r="14" spans="1:9" ht="15" customHeight="1">
      <c r="A14" s="57"/>
      <c r="B14" s="58"/>
      <c r="C14" s="54"/>
      <c r="D14" s="53" t="s">
        <v>34</v>
      </c>
      <c r="E14" s="53" t="s">
        <v>143</v>
      </c>
      <c r="F14" s="2">
        <v>2010</v>
      </c>
      <c r="G14" s="6">
        <v>125</v>
      </c>
      <c r="H14" s="8"/>
      <c r="I14" s="17" t="e">
        <f>H14/#REF!</f>
        <v>#REF!</v>
      </c>
    </row>
    <row r="15" spans="1:9" ht="13.5" customHeight="1">
      <c r="A15" s="57"/>
      <c r="B15" s="58"/>
      <c r="C15" s="54"/>
      <c r="D15" s="55"/>
      <c r="E15" s="54"/>
      <c r="F15" s="3">
        <v>2011</v>
      </c>
      <c r="G15" s="6">
        <v>125</v>
      </c>
      <c r="H15" s="8"/>
      <c r="I15" s="17" t="e">
        <f>H15/#REF!</f>
        <v>#REF!</v>
      </c>
    </row>
    <row r="16" spans="1:9" ht="13.5" customHeight="1">
      <c r="A16" s="57"/>
      <c r="B16" s="58"/>
      <c r="C16" s="55"/>
      <c r="D16" s="61" t="s">
        <v>35</v>
      </c>
      <c r="E16" s="54"/>
      <c r="F16" s="3">
        <v>2012</v>
      </c>
      <c r="G16" s="6">
        <v>125</v>
      </c>
      <c r="H16" s="8"/>
      <c r="I16" s="17" t="e">
        <f>H16/#REF!</f>
        <v>#REF!</v>
      </c>
    </row>
    <row r="17" spans="1:9" ht="13.5" customHeight="1">
      <c r="A17" s="57"/>
      <c r="B17" s="58"/>
      <c r="C17" s="54" t="s">
        <v>182</v>
      </c>
      <c r="D17" s="55"/>
      <c r="E17" s="54"/>
      <c r="F17" s="3">
        <v>2013</v>
      </c>
      <c r="G17" s="6">
        <v>125</v>
      </c>
      <c r="H17" s="8"/>
      <c r="I17" s="17" t="e">
        <f>H17/#REF!</f>
        <v>#REF!</v>
      </c>
    </row>
    <row r="18" spans="1:9" ht="13.5" customHeight="1" thickBot="1">
      <c r="A18" s="57"/>
      <c r="B18" s="58"/>
      <c r="C18" s="54"/>
      <c r="D18" s="62" t="s">
        <v>36</v>
      </c>
      <c r="E18" s="56"/>
      <c r="F18" s="7">
        <v>2014</v>
      </c>
      <c r="G18" s="6">
        <v>125</v>
      </c>
      <c r="H18" s="9"/>
      <c r="I18" s="18" t="e">
        <f>H18/#REF!</f>
        <v>#REF!</v>
      </c>
    </row>
    <row r="19" spans="1:9" ht="13.5" customHeight="1" thickBot="1">
      <c r="A19" s="57"/>
      <c r="B19" s="58"/>
      <c r="C19" s="54"/>
      <c r="D19" s="63"/>
      <c r="E19" s="50" t="s">
        <v>37</v>
      </c>
      <c r="F19" s="64"/>
      <c r="G19" s="10">
        <v>626</v>
      </c>
      <c r="H19" s="15">
        <f>SUM(H14:H18)</f>
        <v>0</v>
      </c>
      <c r="I19" s="16">
        <f aca="true" t="shared" si="0" ref="I19:I25">H19/G19</f>
        <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E8:E12"/>
    <mergeCell ref="D18:D19"/>
    <mergeCell ref="D20:D21"/>
    <mergeCell ref="D22:D23"/>
    <mergeCell ref="D24:D25"/>
    <mergeCell ref="E20:E24"/>
    <mergeCell ref="A4:B5"/>
    <mergeCell ref="C6:H6"/>
    <mergeCell ref="E19:F19"/>
    <mergeCell ref="E25:F25"/>
    <mergeCell ref="A8:B8"/>
    <mergeCell ref="C8:C16"/>
    <mergeCell ref="E14:E18"/>
    <mergeCell ref="D16:D17"/>
    <mergeCell ref="B2:C2"/>
    <mergeCell ref="A6:B6"/>
    <mergeCell ref="A9:B25"/>
    <mergeCell ref="D12:D13"/>
    <mergeCell ref="D10:D11"/>
    <mergeCell ref="D8:D9"/>
    <mergeCell ref="D14:D15"/>
    <mergeCell ref="C17:C25"/>
    <mergeCell ref="A7:I7"/>
    <mergeCell ref="E13:F13"/>
    <mergeCell ref="A1:C1"/>
    <mergeCell ref="A3:C3"/>
    <mergeCell ref="G4:G5"/>
    <mergeCell ref="H4:H5"/>
    <mergeCell ref="D4:D5"/>
    <mergeCell ref="F1:I1"/>
    <mergeCell ref="F3:I3"/>
    <mergeCell ref="E4:E5"/>
    <mergeCell ref="F4:F5"/>
    <mergeCell ref="I4:I5"/>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3.xml><?xml version="1.0" encoding="utf-8"?>
<worksheet xmlns="http://schemas.openxmlformats.org/spreadsheetml/2006/main" xmlns:r="http://schemas.openxmlformats.org/officeDocument/2006/relationships">
  <sheetPr codeName="Sheet35"/>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(4)</v>
      </c>
      <c r="B8" s="32"/>
      <c r="C8" s="53" t="s">
        <v>154</v>
      </c>
      <c r="D8" s="53" t="s">
        <v>155</v>
      </c>
      <c r="E8" s="53" t="s">
        <v>151</v>
      </c>
      <c r="F8" s="2">
        <v>2010</v>
      </c>
      <c r="G8" s="2">
        <v>500</v>
      </c>
      <c r="H8" s="11"/>
      <c r="I8" s="22">
        <f aca="true" t="shared" si="0" ref="I8:I25">H8/G8</f>
        <v>0</v>
      </c>
    </row>
    <row r="9" spans="1:9" ht="15" customHeight="1">
      <c r="A9" s="57"/>
      <c r="B9" s="58"/>
      <c r="C9" s="54"/>
      <c r="D9" s="55"/>
      <c r="E9" s="54"/>
      <c r="F9" s="3">
        <v>2011</v>
      </c>
      <c r="G9" s="2">
        <v>500</v>
      </c>
      <c r="H9" s="8"/>
      <c r="I9" s="17">
        <f t="shared" si="0"/>
        <v>0</v>
      </c>
    </row>
    <row r="10" spans="1:9" ht="15" customHeight="1">
      <c r="A10" s="57"/>
      <c r="B10" s="58"/>
      <c r="C10" s="54"/>
      <c r="D10" s="61" t="s">
        <v>35</v>
      </c>
      <c r="E10" s="54"/>
      <c r="F10" s="3">
        <v>2012</v>
      </c>
      <c r="G10" s="2">
        <v>500</v>
      </c>
      <c r="H10" s="8"/>
      <c r="I10" s="17">
        <f t="shared" si="0"/>
        <v>0</v>
      </c>
    </row>
    <row r="11" spans="1:9" ht="15" customHeight="1">
      <c r="A11" s="57"/>
      <c r="B11" s="58"/>
      <c r="C11" s="54"/>
      <c r="D11" s="55"/>
      <c r="E11" s="54"/>
      <c r="F11" s="3">
        <v>2013</v>
      </c>
      <c r="G11" s="2">
        <v>500</v>
      </c>
      <c r="H11" s="8"/>
      <c r="I11" s="17">
        <f t="shared" si="0"/>
        <v>0</v>
      </c>
    </row>
    <row r="12" spans="1:9" ht="15" customHeight="1" thickBot="1">
      <c r="A12" s="57"/>
      <c r="B12" s="58"/>
      <c r="C12" s="54"/>
      <c r="D12" s="62"/>
      <c r="E12" s="56"/>
      <c r="F12" s="7">
        <v>2014</v>
      </c>
      <c r="G12" s="2">
        <v>500</v>
      </c>
      <c r="H12" s="9"/>
      <c r="I12" s="18">
        <f t="shared" si="0"/>
        <v>0</v>
      </c>
    </row>
    <row r="13" spans="1:9" ht="15" customHeight="1" thickBot="1">
      <c r="A13" s="57"/>
      <c r="B13" s="58"/>
      <c r="C13" s="54"/>
      <c r="D13" s="63"/>
      <c r="E13" s="50" t="s">
        <v>37</v>
      </c>
      <c r="F13" s="64"/>
      <c r="G13" s="10">
        <f>SUM(G8:G12)</f>
        <v>2500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4.xml><?xml version="1.0" encoding="utf-8"?>
<worksheet xmlns="http://schemas.openxmlformats.org/spreadsheetml/2006/main" xmlns:r="http://schemas.openxmlformats.org/officeDocument/2006/relationships">
  <sheetPr codeName="Sheet30"/>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(5)</v>
      </c>
      <c r="B8" s="32"/>
      <c r="C8" s="53" t="s">
        <v>144</v>
      </c>
      <c r="D8" s="53" t="s">
        <v>130</v>
      </c>
      <c r="E8" s="53" t="s">
        <v>145</v>
      </c>
      <c r="F8" s="2">
        <v>2010</v>
      </c>
      <c r="G8" s="2">
        <v>25</v>
      </c>
      <c r="H8" s="11"/>
      <c r="I8" s="22">
        <f aca="true" t="shared" si="0" ref="I8:I25">H8/G8</f>
        <v>0</v>
      </c>
    </row>
    <row r="9" spans="1:9" ht="15" customHeight="1">
      <c r="A9" s="57"/>
      <c r="B9" s="58"/>
      <c r="C9" s="54"/>
      <c r="D9" s="55"/>
      <c r="E9" s="54"/>
      <c r="F9" s="3">
        <v>2011</v>
      </c>
      <c r="G9" s="2">
        <v>25</v>
      </c>
      <c r="H9" s="8"/>
      <c r="I9" s="17">
        <f t="shared" si="0"/>
        <v>0</v>
      </c>
    </row>
    <row r="10" spans="1:9" ht="15" customHeight="1">
      <c r="A10" s="57"/>
      <c r="B10" s="58"/>
      <c r="C10" s="54"/>
      <c r="D10" s="61" t="s">
        <v>131</v>
      </c>
      <c r="E10" s="54"/>
      <c r="F10" s="3">
        <v>2012</v>
      </c>
      <c r="G10" s="2">
        <v>25</v>
      </c>
      <c r="H10" s="8"/>
      <c r="I10" s="17">
        <f t="shared" si="0"/>
        <v>0</v>
      </c>
    </row>
    <row r="11" spans="1:9" ht="15" customHeight="1">
      <c r="A11" s="57"/>
      <c r="B11" s="58"/>
      <c r="C11" s="54"/>
      <c r="D11" s="55"/>
      <c r="E11" s="54"/>
      <c r="F11" s="3">
        <v>2013</v>
      </c>
      <c r="G11" s="2">
        <v>25</v>
      </c>
      <c r="H11" s="8"/>
      <c r="I11" s="17">
        <f t="shared" si="0"/>
        <v>0</v>
      </c>
    </row>
    <row r="12" spans="1:9" ht="15" customHeight="1" thickBot="1">
      <c r="A12" s="57"/>
      <c r="B12" s="58"/>
      <c r="C12" s="54"/>
      <c r="D12" s="62"/>
      <c r="E12" s="56"/>
      <c r="F12" s="7">
        <v>2014</v>
      </c>
      <c r="G12" s="2">
        <v>25</v>
      </c>
      <c r="H12" s="9"/>
      <c r="I12" s="18">
        <f t="shared" si="0"/>
        <v>0</v>
      </c>
    </row>
    <row r="13" spans="1:9" ht="15" customHeight="1" thickBot="1">
      <c r="A13" s="57"/>
      <c r="B13" s="58"/>
      <c r="C13" s="54"/>
      <c r="D13" s="63"/>
      <c r="E13" s="50" t="s">
        <v>37</v>
      </c>
      <c r="F13" s="64"/>
      <c r="G13" s="10">
        <f>SUM(G8:G12)</f>
        <v>125</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5.xml><?xml version="1.0" encoding="utf-8"?>
<worksheet xmlns="http://schemas.openxmlformats.org/spreadsheetml/2006/main" xmlns:r="http://schemas.openxmlformats.org/officeDocument/2006/relationships">
  <sheetPr codeName="Sheet31"/>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(6)</v>
      </c>
      <c r="B8" s="32"/>
      <c r="C8" s="53" t="s">
        <v>146</v>
      </c>
      <c r="D8" s="53" t="s">
        <v>130</v>
      </c>
      <c r="E8" s="53" t="s">
        <v>147</v>
      </c>
      <c r="F8" s="2">
        <v>2010</v>
      </c>
      <c r="G8" s="6">
        <v>50</v>
      </c>
      <c r="H8" s="11"/>
      <c r="I8" s="22">
        <f aca="true" t="shared" si="0" ref="I8:I25">H8/G8</f>
        <v>0</v>
      </c>
    </row>
    <row r="9" spans="1:9" ht="15" customHeight="1">
      <c r="A9" s="57"/>
      <c r="B9" s="58"/>
      <c r="C9" s="54"/>
      <c r="D9" s="55"/>
      <c r="E9" s="54"/>
      <c r="F9" s="3">
        <v>2011</v>
      </c>
      <c r="G9" s="6">
        <v>50</v>
      </c>
      <c r="H9" s="8"/>
      <c r="I9" s="17">
        <f t="shared" si="0"/>
        <v>0</v>
      </c>
    </row>
    <row r="10" spans="1:9" ht="15" customHeight="1">
      <c r="A10" s="57"/>
      <c r="B10" s="58"/>
      <c r="C10" s="54"/>
      <c r="D10" s="61" t="s">
        <v>35</v>
      </c>
      <c r="E10" s="54"/>
      <c r="F10" s="3">
        <v>2012</v>
      </c>
      <c r="G10" s="6">
        <v>50</v>
      </c>
      <c r="H10" s="8"/>
      <c r="I10" s="17">
        <f t="shared" si="0"/>
        <v>0</v>
      </c>
    </row>
    <row r="11" spans="1:9" ht="15" customHeight="1">
      <c r="A11" s="57"/>
      <c r="B11" s="58"/>
      <c r="C11" s="54"/>
      <c r="D11" s="55"/>
      <c r="E11" s="54"/>
      <c r="F11" s="3">
        <v>2013</v>
      </c>
      <c r="G11" s="6">
        <v>50</v>
      </c>
      <c r="H11" s="8"/>
      <c r="I11" s="17">
        <f t="shared" si="0"/>
        <v>0</v>
      </c>
    </row>
    <row r="12" spans="1:9" ht="15" customHeight="1" thickBot="1">
      <c r="A12" s="57"/>
      <c r="B12" s="58"/>
      <c r="C12" s="54"/>
      <c r="D12" s="62"/>
      <c r="E12" s="56"/>
      <c r="F12" s="7">
        <v>2014</v>
      </c>
      <c r="G12" s="6">
        <v>50</v>
      </c>
      <c r="H12" s="9"/>
      <c r="I12" s="18">
        <f t="shared" si="0"/>
        <v>0</v>
      </c>
    </row>
    <row r="13" spans="1:9" ht="15" customHeight="1" thickBot="1">
      <c r="A13" s="57"/>
      <c r="B13" s="58"/>
      <c r="C13" s="54"/>
      <c r="D13" s="63"/>
      <c r="E13" s="50" t="s">
        <v>37</v>
      </c>
      <c r="F13" s="64"/>
      <c r="G13" s="10">
        <f>SUM(G8:G12)</f>
        <v>250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6.xml><?xml version="1.0" encoding="utf-8"?>
<worksheet xmlns="http://schemas.openxmlformats.org/spreadsheetml/2006/main" xmlns:r="http://schemas.openxmlformats.org/officeDocument/2006/relationships">
  <sheetPr codeName="Sheet32"/>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(7)</v>
      </c>
      <c r="B8" s="32"/>
      <c r="C8" s="53" t="s">
        <v>148</v>
      </c>
      <c r="D8" s="53" t="s">
        <v>130</v>
      </c>
      <c r="E8" s="53" t="s">
        <v>149</v>
      </c>
      <c r="F8" s="2">
        <v>2010</v>
      </c>
      <c r="G8" s="6">
        <v>20</v>
      </c>
      <c r="H8" s="11"/>
      <c r="I8" s="22">
        <f aca="true" t="shared" si="0" ref="I8:I25">H8/G8</f>
        <v>0</v>
      </c>
    </row>
    <row r="9" spans="1:9" ht="15" customHeight="1">
      <c r="A9" s="57"/>
      <c r="B9" s="58"/>
      <c r="C9" s="54"/>
      <c r="D9" s="55"/>
      <c r="E9" s="54"/>
      <c r="F9" s="3">
        <v>2011</v>
      </c>
      <c r="G9" s="4">
        <v>20</v>
      </c>
      <c r="H9" s="8"/>
      <c r="I9" s="17">
        <f t="shared" si="0"/>
        <v>0</v>
      </c>
    </row>
    <row r="10" spans="1:9" ht="15" customHeight="1">
      <c r="A10" s="57"/>
      <c r="B10" s="58"/>
      <c r="C10" s="54"/>
      <c r="D10" s="61" t="s">
        <v>35</v>
      </c>
      <c r="E10" s="54"/>
      <c r="F10" s="3">
        <v>2012</v>
      </c>
      <c r="G10" s="4">
        <v>20</v>
      </c>
      <c r="H10" s="8"/>
      <c r="I10" s="17">
        <f t="shared" si="0"/>
        <v>0</v>
      </c>
    </row>
    <row r="11" spans="1:9" ht="15" customHeight="1">
      <c r="A11" s="57"/>
      <c r="B11" s="58"/>
      <c r="C11" s="54"/>
      <c r="D11" s="55"/>
      <c r="E11" s="54"/>
      <c r="F11" s="3">
        <v>2013</v>
      </c>
      <c r="G11" s="4">
        <v>20</v>
      </c>
      <c r="H11" s="8"/>
      <c r="I11" s="17">
        <f t="shared" si="0"/>
        <v>0</v>
      </c>
    </row>
    <row r="12" spans="1:9" ht="15" customHeight="1" thickBot="1">
      <c r="A12" s="57"/>
      <c r="B12" s="58"/>
      <c r="C12" s="54"/>
      <c r="D12" s="62"/>
      <c r="E12" s="56"/>
      <c r="F12" s="7">
        <v>2014</v>
      </c>
      <c r="G12" s="5">
        <v>20</v>
      </c>
      <c r="H12" s="9"/>
      <c r="I12" s="18">
        <f t="shared" si="0"/>
        <v>0</v>
      </c>
    </row>
    <row r="13" spans="1:9" ht="15" customHeight="1" thickBot="1">
      <c r="A13" s="57"/>
      <c r="B13" s="58"/>
      <c r="C13" s="54"/>
      <c r="D13" s="63"/>
      <c r="E13" s="50" t="s">
        <v>37</v>
      </c>
      <c r="F13" s="64"/>
      <c r="G13" s="10">
        <v>100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7.xml><?xml version="1.0" encoding="utf-8"?>
<worksheet xmlns="http://schemas.openxmlformats.org/spreadsheetml/2006/main" xmlns:r="http://schemas.openxmlformats.org/officeDocument/2006/relationships">
  <sheetPr codeName="Sheet33"/>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(8)</v>
      </c>
      <c r="B8" s="32"/>
      <c r="C8" s="53" t="s">
        <v>150</v>
      </c>
      <c r="D8" s="53" t="s">
        <v>130</v>
      </c>
      <c r="E8" s="53" t="s">
        <v>151</v>
      </c>
      <c r="F8" s="2">
        <v>2010</v>
      </c>
      <c r="G8" s="6">
        <v>20</v>
      </c>
      <c r="H8" s="11"/>
      <c r="I8" s="22">
        <f aca="true" t="shared" si="0" ref="I8:I25">H8/G8</f>
        <v>0</v>
      </c>
    </row>
    <row r="9" spans="1:9" ht="15" customHeight="1">
      <c r="A9" s="57"/>
      <c r="B9" s="58"/>
      <c r="C9" s="54"/>
      <c r="D9" s="55"/>
      <c r="E9" s="54"/>
      <c r="F9" s="3">
        <v>2011</v>
      </c>
      <c r="G9" s="6">
        <v>20</v>
      </c>
      <c r="H9" s="8"/>
      <c r="I9" s="17">
        <f t="shared" si="0"/>
        <v>0</v>
      </c>
    </row>
    <row r="10" spans="1:9" ht="15" customHeight="1">
      <c r="A10" s="57"/>
      <c r="B10" s="58"/>
      <c r="C10" s="54"/>
      <c r="D10" s="61" t="s">
        <v>35</v>
      </c>
      <c r="E10" s="54"/>
      <c r="F10" s="3">
        <v>2012</v>
      </c>
      <c r="G10" s="6">
        <v>20</v>
      </c>
      <c r="H10" s="8"/>
      <c r="I10" s="17">
        <f t="shared" si="0"/>
        <v>0</v>
      </c>
    </row>
    <row r="11" spans="1:9" ht="15" customHeight="1">
      <c r="A11" s="57"/>
      <c r="B11" s="58"/>
      <c r="C11" s="54"/>
      <c r="D11" s="55"/>
      <c r="E11" s="54"/>
      <c r="F11" s="3">
        <v>2013</v>
      </c>
      <c r="G11" s="6">
        <v>20</v>
      </c>
      <c r="H11" s="8"/>
      <c r="I11" s="17">
        <f t="shared" si="0"/>
        <v>0</v>
      </c>
    </row>
    <row r="12" spans="1:9" ht="15" customHeight="1" thickBot="1">
      <c r="A12" s="57"/>
      <c r="B12" s="58"/>
      <c r="C12" s="54"/>
      <c r="D12" s="62"/>
      <c r="E12" s="56"/>
      <c r="F12" s="7">
        <v>2014</v>
      </c>
      <c r="G12" s="6">
        <v>20</v>
      </c>
      <c r="H12" s="9"/>
      <c r="I12" s="18">
        <f t="shared" si="0"/>
        <v>0</v>
      </c>
    </row>
    <row r="13" spans="1:9" ht="15" customHeight="1" thickBot="1">
      <c r="A13" s="57"/>
      <c r="B13" s="58"/>
      <c r="C13" s="54"/>
      <c r="D13" s="63"/>
      <c r="E13" s="50" t="s">
        <v>37</v>
      </c>
      <c r="F13" s="64"/>
      <c r="G13" s="10">
        <f>SUM(G8:G12)</f>
        <v>100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8.xml><?xml version="1.0" encoding="utf-8"?>
<worksheet xmlns="http://schemas.openxmlformats.org/spreadsheetml/2006/main" xmlns:r="http://schemas.openxmlformats.org/officeDocument/2006/relationships">
  <sheetPr codeName="Sheet34"/>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(9)</v>
      </c>
      <c r="B8" s="32"/>
      <c r="C8" s="53" t="s">
        <v>152</v>
      </c>
      <c r="D8" s="53" t="s">
        <v>130</v>
      </c>
      <c r="E8" s="53" t="s">
        <v>153</v>
      </c>
      <c r="F8" s="2">
        <v>2010</v>
      </c>
      <c r="G8" s="6">
        <v>3</v>
      </c>
      <c r="H8" s="11"/>
      <c r="I8" s="22">
        <f aca="true" t="shared" si="0" ref="I8:I25">H8/G8</f>
        <v>0</v>
      </c>
    </row>
    <row r="9" spans="1:9" ht="15" customHeight="1">
      <c r="A9" s="57"/>
      <c r="B9" s="58"/>
      <c r="C9" s="54"/>
      <c r="D9" s="55"/>
      <c r="E9" s="54"/>
      <c r="F9" s="3">
        <v>2011</v>
      </c>
      <c r="G9" s="6">
        <v>3</v>
      </c>
      <c r="H9" s="8"/>
      <c r="I9" s="17">
        <f t="shared" si="0"/>
        <v>0</v>
      </c>
    </row>
    <row r="10" spans="1:9" ht="15" customHeight="1">
      <c r="A10" s="57"/>
      <c r="B10" s="58"/>
      <c r="C10" s="54"/>
      <c r="D10" s="61" t="s">
        <v>35</v>
      </c>
      <c r="E10" s="54"/>
      <c r="F10" s="3">
        <v>2012</v>
      </c>
      <c r="G10" s="6">
        <v>3</v>
      </c>
      <c r="H10" s="8"/>
      <c r="I10" s="17">
        <f t="shared" si="0"/>
        <v>0</v>
      </c>
    </row>
    <row r="11" spans="1:9" ht="15" customHeight="1">
      <c r="A11" s="57"/>
      <c r="B11" s="58"/>
      <c r="C11" s="54"/>
      <c r="D11" s="55"/>
      <c r="E11" s="54"/>
      <c r="F11" s="3">
        <v>2013</v>
      </c>
      <c r="G11" s="6">
        <v>3</v>
      </c>
      <c r="H11" s="8"/>
      <c r="I11" s="17">
        <f t="shared" si="0"/>
        <v>0</v>
      </c>
    </row>
    <row r="12" spans="1:9" ht="15" customHeight="1" thickBot="1">
      <c r="A12" s="57"/>
      <c r="B12" s="58"/>
      <c r="C12" s="54"/>
      <c r="D12" s="62"/>
      <c r="E12" s="56"/>
      <c r="F12" s="7">
        <v>2014</v>
      </c>
      <c r="G12" s="6">
        <v>3</v>
      </c>
      <c r="H12" s="9"/>
      <c r="I12" s="18">
        <f t="shared" si="0"/>
        <v>0</v>
      </c>
    </row>
    <row r="13" spans="1:9" ht="15" customHeight="1" thickBot="1">
      <c r="A13" s="57"/>
      <c r="B13" s="58"/>
      <c r="C13" s="54"/>
      <c r="D13" s="63"/>
      <c r="E13" s="50" t="s">
        <v>37</v>
      </c>
      <c r="F13" s="64"/>
      <c r="G13" s="10">
        <f>SUM(G8:G12)</f>
        <v>15</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19.xml><?xml version="1.0" encoding="utf-8"?>
<worksheet xmlns="http://schemas.openxmlformats.org/spreadsheetml/2006/main" xmlns:r="http://schemas.openxmlformats.org/officeDocument/2006/relationships">
  <sheetPr codeName="Sheet45"/>
  <dimension ref="A1:I44"/>
  <sheetViews>
    <sheetView showRowColHeaders="0" zoomScalePageLayoutView="0" workbookViewId="0" topLeftCell="A1">
      <selection activeCell="F20" sqref="F20:F24"/>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 (10)</v>
      </c>
      <c r="B8" s="32"/>
      <c r="C8" s="71" t="s">
        <v>188</v>
      </c>
      <c r="D8" s="53" t="s">
        <v>184</v>
      </c>
      <c r="E8" s="71" t="s">
        <v>186</v>
      </c>
      <c r="F8" s="2">
        <v>2010</v>
      </c>
      <c r="G8" s="6"/>
      <c r="H8" s="11"/>
      <c r="I8" s="22" t="e">
        <f aca="true" t="shared" si="0" ref="I8:I25">H8/G8</f>
        <v>#DIV/0!</v>
      </c>
    </row>
    <row r="9" spans="1:9" ht="15" customHeight="1">
      <c r="A9" s="57"/>
      <c r="B9" s="58"/>
      <c r="C9" s="72"/>
      <c r="D9" s="55"/>
      <c r="E9" s="72"/>
      <c r="F9" s="3">
        <v>2011</v>
      </c>
      <c r="G9" s="4"/>
      <c r="H9" s="8"/>
      <c r="I9" s="17" t="e">
        <f t="shared" si="0"/>
        <v>#DIV/0!</v>
      </c>
    </row>
    <row r="10" spans="1:9" ht="15" customHeight="1">
      <c r="A10" s="57"/>
      <c r="B10" s="58"/>
      <c r="C10" s="72"/>
      <c r="D10" s="61" t="s">
        <v>35</v>
      </c>
      <c r="E10" s="72"/>
      <c r="F10" s="3">
        <v>2012</v>
      </c>
      <c r="G10" s="4"/>
      <c r="H10" s="8"/>
      <c r="I10" s="17" t="e">
        <f t="shared" si="0"/>
        <v>#DIV/0!</v>
      </c>
    </row>
    <row r="11" spans="1:9" ht="15" customHeight="1">
      <c r="A11" s="57"/>
      <c r="B11" s="58"/>
      <c r="C11" s="72"/>
      <c r="D11" s="55"/>
      <c r="E11" s="72"/>
      <c r="F11" s="3">
        <v>2013</v>
      </c>
      <c r="G11" s="4"/>
      <c r="H11" s="8"/>
      <c r="I11" s="17" t="e">
        <f t="shared" si="0"/>
        <v>#DIV/0!</v>
      </c>
    </row>
    <row r="12" spans="1:9" ht="15" customHeight="1" thickBot="1">
      <c r="A12" s="57"/>
      <c r="B12" s="58"/>
      <c r="C12" s="72"/>
      <c r="D12" s="62" t="s">
        <v>36</v>
      </c>
      <c r="E12" s="74"/>
      <c r="F12" s="7">
        <v>2014</v>
      </c>
      <c r="G12" s="5"/>
      <c r="H12" s="9"/>
      <c r="I12" s="18" t="e">
        <f t="shared" si="0"/>
        <v>#DIV/0!</v>
      </c>
    </row>
    <row r="13" spans="1:9" ht="15" customHeight="1" thickBot="1">
      <c r="A13" s="57"/>
      <c r="B13" s="58"/>
      <c r="C13" s="72"/>
      <c r="D13" s="63"/>
      <c r="E13" s="50" t="s">
        <v>37</v>
      </c>
      <c r="F13" s="64"/>
      <c r="G13" s="10"/>
      <c r="H13" s="15">
        <f>SUM(H8:H12)</f>
        <v>0</v>
      </c>
      <c r="I13" s="16" t="e">
        <f t="shared" si="0"/>
        <v>#DIV/0!</v>
      </c>
    </row>
    <row r="14" spans="1:9" ht="15" customHeight="1">
      <c r="A14" s="57"/>
      <c r="B14" s="58"/>
      <c r="C14" s="72"/>
      <c r="D14" s="53" t="s">
        <v>34</v>
      </c>
      <c r="E14" s="53" t="s">
        <v>187</v>
      </c>
      <c r="F14" s="2">
        <v>2010</v>
      </c>
      <c r="G14" s="4"/>
      <c r="H14" s="8"/>
      <c r="I14" s="17" t="e">
        <f t="shared" si="0"/>
        <v>#DIV/0!</v>
      </c>
    </row>
    <row r="15" spans="1:9" ht="13.5" customHeight="1">
      <c r="A15" s="57"/>
      <c r="B15" s="58"/>
      <c r="C15" s="72"/>
      <c r="D15" s="55"/>
      <c r="E15" s="54"/>
      <c r="F15" s="3">
        <v>2011</v>
      </c>
      <c r="G15" s="4"/>
      <c r="H15" s="8"/>
      <c r="I15" s="17" t="e">
        <f t="shared" si="0"/>
        <v>#DIV/0!</v>
      </c>
    </row>
    <row r="16" spans="1:9" ht="13.5" customHeight="1">
      <c r="A16" s="57"/>
      <c r="B16" s="58"/>
      <c r="C16" s="73"/>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185</v>
      </c>
      <c r="F20" s="2">
        <v>2010</v>
      </c>
      <c r="G20" s="4"/>
      <c r="H20" s="8"/>
      <c r="I20" s="17" t="e">
        <f t="shared" si="0"/>
        <v>#DIV/0!</v>
      </c>
    </row>
    <row r="21" spans="1:9" ht="13.5" customHeight="1">
      <c r="A21" s="57"/>
      <c r="B21" s="58"/>
      <c r="C21" s="54"/>
      <c r="D21" s="55"/>
      <c r="E21" s="75"/>
      <c r="F21" s="3">
        <v>2011</v>
      </c>
      <c r="G21" s="4"/>
      <c r="H21" s="8"/>
      <c r="I21" s="17" t="e">
        <f t="shared" si="0"/>
        <v>#DIV/0!</v>
      </c>
    </row>
    <row r="22" spans="1:9" ht="13.5" customHeight="1">
      <c r="A22" s="57"/>
      <c r="B22" s="58"/>
      <c r="C22" s="54"/>
      <c r="D22" s="61" t="s">
        <v>35</v>
      </c>
      <c r="E22" s="75"/>
      <c r="F22" s="3">
        <v>2012</v>
      </c>
      <c r="G22" s="4"/>
      <c r="H22" s="8"/>
      <c r="I22" s="17" t="e">
        <f t="shared" si="0"/>
        <v>#DIV/0!</v>
      </c>
    </row>
    <row r="23" spans="1:9" ht="13.5" customHeight="1">
      <c r="A23" s="57"/>
      <c r="B23" s="58"/>
      <c r="C23" s="54"/>
      <c r="D23" s="55"/>
      <c r="E23" s="75"/>
      <c r="F23" s="3">
        <v>2013</v>
      </c>
      <c r="G23" s="4"/>
      <c r="H23" s="8"/>
      <c r="I23" s="17" t="e">
        <f t="shared" si="0"/>
        <v>#DIV/0!</v>
      </c>
    </row>
    <row r="24" spans="1:9" ht="13.5" customHeight="1" thickBot="1">
      <c r="A24" s="57"/>
      <c r="B24" s="58"/>
      <c r="C24" s="54"/>
      <c r="D24" s="62" t="s">
        <v>36</v>
      </c>
      <c r="E24" s="7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600" verticalDpi="600" orientation="landscape" r:id="rId2"/>
  <headerFooter alignWithMargins="0">
    <oddFooter>&amp;L&amp;A&amp;C&amp;P&amp;RCPMP</oddFooter>
  </headerFooter>
  <drawing r:id="rId1"/>
</worksheet>
</file>

<file path=xl/worksheets/sheet2.xml><?xml version="1.0" encoding="utf-8"?>
<worksheet xmlns="http://schemas.openxmlformats.org/spreadsheetml/2006/main" xmlns:r="http://schemas.openxmlformats.org/officeDocument/2006/relationships">
  <sheetPr codeName="Sheet14"/>
  <dimension ref="A1:CD33"/>
  <sheetViews>
    <sheetView zoomScalePageLayoutView="0" workbookViewId="0" topLeftCell="A1">
      <selection activeCell="CB33" sqref="CB33"/>
    </sheetView>
  </sheetViews>
  <sheetFormatPr defaultColWidth="7.140625" defaultRowHeight="12.75"/>
  <cols>
    <col min="1" max="1" width="7.140625" style="12" customWidth="1"/>
    <col min="2" max="2" width="7.140625" style="0" customWidth="1"/>
    <col min="3" max="3" width="17.57421875" style="0" bestFit="1" customWidth="1"/>
    <col min="4" max="4" width="7.140625" style="26" customWidth="1"/>
    <col min="5" max="6" width="6.57421875" style="0" customWidth="1"/>
    <col min="7" max="17" width="7.140625" style="0" customWidth="1"/>
    <col min="18" max="18" width="7.140625" style="28" customWidth="1"/>
    <col min="19" max="19" width="7.140625" style="0" customWidth="1"/>
    <col min="20" max="20" width="5.7109375" style="28" customWidth="1"/>
    <col min="21" max="21" width="7.140625" style="28" customWidth="1"/>
    <col min="22" max="23" width="7.140625" style="0" customWidth="1"/>
    <col min="24" max="24" width="8.140625" style="28" customWidth="1"/>
    <col min="25" max="26" width="7.140625" style="0" customWidth="1"/>
    <col min="27" max="27" width="7.140625" style="28" customWidth="1"/>
    <col min="28" max="29" width="7.140625" style="0" customWidth="1"/>
    <col min="30" max="30" width="7.140625" style="28" customWidth="1"/>
    <col min="31" max="31" width="7.140625" style="0" customWidth="1"/>
    <col min="32" max="32" width="9.7109375" style="0" customWidth="1"/>
    <col min="33" max="34" width="7.140625" style="0" customWidth="1"/>
    <col min="35" max="36" width="7.140625" style="26" customWidth="1"/>
    <col min="37" max="38" width="7.140625" style="0" customWidth="1"/>
    <col min="39" max="39" width="7.140625" style="28" customWidth="1"/>
    <col min="40" max="40" width="7.140625" style="0" customWidth="1"/>
    <col min="41" max="42" width="7.140625" style="28" customWidth="1"/>
    <col min="43" max="44" width="7.140625" style="0" customWidth="1"/>
    <col min="45" max="45" width="7.140625" style="28" customWidth="1"/>
    <col min="46" max="47" width="7.140625" style="0" customWidth="1"/>
    <col min="48" max="48" width="7.140625" style="28" customWidth="1"/>
    <col min="49" max="55" width="7.140625" style="0" customWidth="1"/>
    <col min="56" max="59" width="7.140625" style="26" customWidth="1"/>
    <col min="60" max="63" width="7.140625" style="0" customWidth="1"/>
    <col min="64" max="65" width="7.140625" style="28" customWidth="1"/>
    <col min="66" max="67" width="7.140625" style="0" customWidth="1"/>
    <col min="68" max="68" width="7.140625" style="28" customWidth="1"/>
    <col min="69" max="70" width="7.140625" style="0" customWidth="1"/>
    <col min="71" max="71" width="7.140625" style="28" customWidth="1"/>
    <col min="72" max="73" width="7.140625" style="0" customWidth="1"/>
    <col min="74" max="74" width="7.140625" style="26" customWidth="1"/>
    <col min="75" max="75" width="7.140625" style="28" customWidth="1"/>
    <col min="76" max="79" width="7.140625" style="0" customWidth="1"/>
    <col min="80" max="82" width="7.140625" style="26" customWidth="1"/>
  </cols>
  <sheetData>
    <row r="1" spans="1:82" ht="50.25" customHeight="1">
      <c r="A1" t="s">
        <v>124</v>
      </c>
      <c r="B1" t="s">
        <v>127</v>
      </c>
      <c r="C1" t="s">
        <v>128</v>
      </c>
      <c r="D1" s="26" t="s">
        <v>123</v>
      </c>
      <c r="E1" t="s">
        <v>38</v>
      </c>
      <c r="F1" t="s">
        <v>39</v>
      </c>
      <c r="G1" t="s">
        <v>34</v>
      </c>
      <c r="H1" t="s">
        <v>35</v>
      </c>
      <c r="I1" t="s">
        <v>36</v>
      </c>
      <c r="J1" t="s">
        <v>34</v>
      </c>
      <c r="K1" t="s">
        <v>35</v>
      </c>
      <c r="L1" t="s">
        <v>36</v>
      </c>
      <c r="M1" t="s">
        <v>34</v>
      </c>
      <c r="N1" t="s">
        <v>35</v>
      </c>
      <c r="O1" t="s">
        <v>36</v>
      </c>
      <c r="P1" t="s">
        <v>19</v>
      </c>
      <c r="Q1" t="str">
        <f>Map!F8&amp;Map!G4</f>
        <v>2005Expected Number</v>
      </c>
      <c r="R1" s="28" t="str">
        <f>Map!F8&amp;Map!H4</f>
        <v>2005Actual Number</v>
      </c>
      <c r="S1" t="str">
        <f>Map!F8&amp;Map!I4</f>
        <v>2005Percent Completed</v>
      </c>
      <c r="T1" s="28" t="str">
        <f>Map!F9&amp;Map!G4</f>
        <v>2006Expected Number</v>
      </c>
      <c r="U1" s="28" t="str">
        <f>Map!F9&amp;Map!H4</f>
        <v>2006Actual Number</v>
      </c>
      <c r="V1" t="str">
        <f>Map!F9&amp;Map!I4</f>
        <v>2006Percent Completed</v>
      </c>
      <c r="W1" t="str">
        <f>Map!F10&amp;Map!G4</f>
        <v>2007Expected Number</v>
      </c>
      <c r="X1" s="28" t="str">
        <f>Map!F10&amp;Map!H4</f>
        <v>2007Actual Number</v>
      </c>
      <c r="Y1" t="str">
        <f>Map!F10&amp;Map!I4</f>
        <v>2007Percent Completed</v>
      </c>
      <c r="Z1" t="str">
        <f>Map!F11&amp;Map!G4</f>
        <v>2008Expected Number</v>
      </c>
      <c r="AA1" s="28" t="str">
        <f>Map!F11&amp;Map!H4</f>
        <v>2008Actual Number</v>
      </c>
      <c r="AB1" t="str">
        <f>Map!F11&amp;Map!I4</f>
        <v>2008Percent Completed</v>
      </c>
      <c r="AC1" t="str">
        <f>Map!F12&amp;Map!G4</f>
        <v>2009Expected Number</v>
      </c>
      <c r="AD1" s="28" t="str">
        <f>Map!F12&amp;Map!H4</f>
        <v>2009Actual Number</v>
      </c>
      <c r="AE1" t="str">
        <f>Map!F12&amp;Map!I4</f>
        <v>2009Percent Completed</v>
      </c>
      <c r="AF1" t="str">
        <f>Map!E13&amp;Map!G4</f>
        <v>MULTI-YEAR GOALExpected Number</v>
      </c>
      <c r="AG1" t="str">
        <f>Map!E13&amp;Map!H4</f>
        <v>MULTI-YEAR GOALActual Number</v>
      </c>
      <c r="AH1" s="24" t="str">
        <f>Map!E13&amp;Map!I4</f>
        <v>MULTI-YEAR GOALPercent Completed</v>
      </c>
      <c r="AI1" s="27" t="s">
        <v>123</v>
      </c>
      <c r="AJ1" s="27" t="s">
        <v>123</v>
      </c>
      <c r="AK1" s="24" t="s">
        <v>20</v>
      </c>
      <c r="AL1" t="str">
        <f>Map!F14&amp;Map!G4</f>
        <v>2005Expected Number</v>
      </c>
      <c r="AM1" s="28" t="str">
        <f>Map!F14&amp;Map!H4</f>
        <v>2005Actual Number</v>
      </c>
      <c r="AN1" t="str">
        <f>Map!F14&amp;Map!I4</f>
        <v>2005Percent Completed</v>
      </c>
      <c r="AO1" s="28" t="str">
        <f>Map!F15&amp;Map!H4</f>
        <v>2006Actual Number</v>
      </c>
      <c r="AP1" s="28" t="str">
        <f>Map!F15&amp;Map!H4</f>
        <v>2006Actual Number</v>
      </c>
      <c r="AQ1" t="str">
        <f>Map!F15&amp;Map!I4</f>
        <v>2006Percent Completed</v>
      </c>
      <c r="AR1" t="str">
        <f>Map!F16&amp;Map!G4</f>
        <v>2007Expected Number</v>
      </c>
      <c r="AS1" s="28" t="str">
        <f>Map!F16&amp;Map!H4</f>
        <v>2007Actual Number</v>
      </c>
      <c r="AT1" t="str">
        <f>Map!F16&amp;Map!I4</f>
        <v>2007Percent Completed</v>
      </c>
      <c r="AU1" t="str">
        <f>Map!F17&amp;Map!G4</f>
        <v>2008Expected Number</v>
      </c>
      <c r="AV1" s="28" t="str">
        <f>Map!F17&amp;Map!H4</f>
        <v>2008Actual Number</v>
      </c>
      <c r="AW1" t="str">
        <f>Map!F17&amp;Map!I4</f>
        <v>2008Percent Completed</v>
      </c>
      <c r="AX1" t="str">
        <f>Map!F18&amp;Map!G4</f>
        <v>2009Expected Number</v>
      </c>
      <c r="AY1" t="str">
        <f>Map!F18&amp;Map!H4</f>
        <v>2009Actual Number</v>
      </c>
      <c r="AZ1" t="str">
        <f>Map!F17&amp;Map!I4</f>
        <v>2008Percent Completed</v>
      </c>
      <c r="BA1" t="str">
        <f>Map!E19&amp;Map!G4</f>
        <v>MULTI-YEAR GOALExpected Number</v>
      </c>
      <c r="BB1" t="str">
        <f>Map!E19&amp;Map!H4</f>
        <v>MULTI-YEAR GOALActual Number</v>
      </c>
      <c r="BC1" s="24" t="str">
        <f>Map!E19&amp;Map!I4</f>
        <v>MULTI-YEAR GOALPercent Completed</v>
      </c>
      <c r="BD1" s="26" t="s">
        <v>123</v>
      </c>
      <c r="BE1" s="26" t="s">
        <v>123</v>
      </c>
      <c r="BF1" s="26" t="s">
        <v>123</v>
      </c>
      <c r="BG1" s="26" t="s">
        <v>123</v>
      </c>
      <c r="BH1" t="s">
        <v>21</v>
      </c>
      <c r="BI1" t="str">
        <f>Map!F20&amp;Map!G4</f>
        <v>2005Expected Number</v>
      </c>
      <c r="BJ1" t="str">
        <f>Map!F20&amp;Map!H4</f>
        <v>2005Actual Number</v>
      </c>
      <c r="BK1" t="str">
        <f>Map!F20&amp;Map!I4</f>
        <v>2005Percent Completed</v>
      </c>
      <c r="BL1" s="28" t="str">
        <f>Map!F21&amp;Map!G4</f>
        <v>2006Expected Number</v>
      </c>
      <c r="BM1" s="28" t="str">
        <f>Map!F21&amp;Map!H4</f>
        <v>2006Actual Number</v>
      </c>
      <c r="BN1" t="str">
        <f>Map!F21&amp;Map!I4</f>
        <v>2006Percent Completed</v>
      </c>
      <c r="BO1" t="str">
        <f>Map!F22&amp;Map!G4</f>
        <v>2007Expected Number</v>
      </c>
      <c r="BP1" s="28" t="str">
        <f>Map!F22&amp;Map!H4</f>
        <v>2007Actual Number</v>
      </c>
      <c r="BQ1" t="str">
        <f>Map!F22&amp;Map!I4</f>
        <v>2007Percent Completed</v>
      </c>
      <c r="BR1" t="str">
        <f>Map!F23&amp;Map!G4</f>
        <v>2008Expected Number</v>
      </c>
      <c r="BS1" s="28" t="str">
        <f>Map!F23&amp;Map!H4</f>
        <v>2008Actual Number</v>
      </c>
      <c r="BT1" t="str">
        <f>Map!F23&amp;Map!I4</f>
        <v>2008Percent Completed</v>
      </c>
      <c r="BU1" t="str">
        <f>Map!F24&amp;Map!G4</f>
        <v>2009Expected Number</v>
      </c>
      <c r="BV1" s="26" t="s">
        <v>123</v>
      </c>
      <c r="BW1" s="28" t="str">
        <f>Map!F24&amp;Map!H4</f>
        <v>2009Actual Number</v>
      </c>
      <c r="BX1" t="str">
        <f>Map!F24&amp;Map!I4</f>
        <v>2009Percent Completed</v>
      </c>
      <c r="BY1" t="str">
        <f>Map!F25&amp;Map!G4</f>
        <v>Expected Number</v>
      </c>
      <c r="BZ1" t="str">
        <f>Map!F25&amp;Map!H4</f>
        <v>Actual Number</v>
      </c>
      <c r="CA1" s="24" t="str">
        <f>Map!F25&amp;Map!I4</f>
        <v>Percent Completed</v>
      </c>
      <c r="CB1" s="26" t="s">
        <v>123</v>
      </c>
      <c r="CC1" s="26" t="s">
        <v>123</v>
      </c>
      <c r="CD1" s="26" t="s">
        <v>123</v>
      </c>
    </row>
    <row r="2" spans="1:79" ht="13.5" customHeight="1">
      <c r="A2" s="29" t="str">
        <f>'DH-1 (1)'!$A$6</f>
        <v>DH-1</v>
      </c>
      <c r="B2" t="str">
        <f>'DH-1 (1)'!$C$6</f>
        <v>Availability/Accessibility of Decent Housing</v>
      </c>
      <c r="C2" t="str">
        <f>'DH-1 (1)'!$A$8</f>
        <v>DH-1 (1)</v>
      </c>
      <c r="E2" t="str">
        <f>'DH-1 (1)'!$C$8</f>
        <v>Provide funding for permanent supportive housing units for special needs populations (excluding homeless and HIV/AIDS)</v>
      </c>
      <c r="F2" t="str">
        <f>'DH-1 (1)'!$C$17</f>
        <v>Specific Annual Objective</v>
      </c>
      <c r="G2" t="str">
        <f>'DH-1 (1)'!$D$8</f>
        <v>HOME</v>
      </c>
      <c r="H2" t="str">
        <f>'DH-1 (1)'!$D$10</f>
        <v>CDBG</v>
      </c>
      <c r="I2">
        <f>'DH-1 (1)'!$D$12</f>
        <v>0</v>
      </c>
      <c r="J2" t="str">
        <f>'DH-1 (1)'!$D$14</f>
        <v>Source of Funds #1</v>
      </c>
      <c r="K2" t="str">
        <f>'DH-1 (1)'!$D$16</f>
        <v>Source of Funds #2</v>
      </c>
      <c r="L2" t="str">
        <f>'DH-1 (1)'!$D$18</f>
        <v>Source of Funds #3</v>
      </c>
      <c r="M2" t="str">
        <f>'DH-1 (1)'!$D$20</f>
        <v>Source of Funds #1</v>
      </c>
      <c r="N2" t="str">
        <f>'DH-1 (1)'!$D$22</f>
        <v>Source of Funds #2</v>
      </c>
      <c r="O2" t="str">
        <f>'DH-1 (1)'!$D$24</f>
        <v>Source of Funds #3</v>
      </c>
      <c r="P2" t="str">
        <f>'DH-1 (1)'!$E$8</f>
        <v>Number of units of supportive housing produced.</v>
      </c>
      <c r="Q2">
        <f>'DH-1 (1)'!$G$8</f>
        <v>75</v>
      </c>
      <c r="R2" s="28">
        <f>'DH-1 (1)'!$H$8</f>
        <v>0</v>
      </c>
      <c r="S2" s="24">
        <f>'DH-1 (1)'!$I$8</f>
        <v>0</v>
      </c>
      <c r="T2" s="28">
        <f>'DH-1 (1)'!$G$9</f>
        <v>75</v>
      </c>
      <c r="U2" s="28">
        <f>'DH-1 (1)'!$H$9</f>
        <v>0</v>
      </c>
      <c r="V2" s="24">
        <f>'DH-1 (1)'!$I$9</f>
        <v>0</v>
      </c>
      <c r="W2">
        <f>'DH-1 (1)'!$G$10</f>
        <v>75</v>
      </c>
      <c r="X2" s="28">
        <f>'DH-1 (1)'!$H$10</f>
        <v>0</v>
      </c>
      <c r="Y2" s="24">
        <f>'DH-1 (1)'!$I$10</f>
        <v>0</v>
      </c>
      <c r="Z2">
        <f>'DH-1 (1)'!$G$11</f>
        <v>75</v>
      </c>
      <c r="AA2" s="28">
        <f>'DH-1 (1)'!$H$11</f>
        <v>0</v>
      </c>
      <c r="AB2" s="24">
        <f>'DH-1 (1)'!$I$11</f>
        <v>0</v>
      </c>
      <c r="AC2">
        <f>'DH-1 (1)'!$G$12</f>
        <v>75</v>
      </c>
      <c r="AD2" s="28">
        <f>'DH-1 (1)'!$H$12</f>
        <v>0</v>
      </c>
      <c r="AE2" s="24">
        <f>'DH-1 (1)'!$I$12</f>
        <v>0</v>
      </c>
      <c r="AF2">
        <f>'DH-1 (1)'!$G$13</f>
        <v>375</v>
      </c>
      <c r="AG2">
        <f>'DH-1 (1)'!$H$13</f>
        <v>0</v>
      </c>
      <c r="AH2" s="24">
        <f>'DH-1 (1)'!$I$13</f>
        <v>0</v>
      </c>
      <c r="AI2" s="27"/>
      <c r="AJ2" s="27"/>
      <c r="AK2" s="24">
        <f>'DH-1 (1)'!$E$14</f>
        <v>0</v>
      </c>
      <c r="AL2">
        <f>'DH-1 (1)'!$G$14</f>
        <v>0</v>
      </c>
      <c r="AM2" s="28">
        <f>'DH-1 (1)'!$H$14</f>
        <v>0</v>
      </c>
      <c r="AN2" s="24" t="e">
        <f>'DH-1 (1)'!$I$14</f>
        <v>#DIV/0!</v>
      </c>
      <c r="AO2" s="28">
        <f>'DH-1 (1)'!$G$15</f>
        <v>0</v>
      </c>
      <c r="AP2" s="28">
        <f>'DH-1 (1)'!$H$15</f>
        <v>0</v>
      </c>
      <c r="AQ2" s="24" t="e">
        <f>'DH-1 (1)'!$I$15</f>
        <v>#DIV/0!</v>
      </c>
      <c r="AR2">
        <f>'DH-1 (1)'!$G$16</f>
        <v>0</v>
      </c>
      <c r="AS2" s="28">
        <f>'DH-1 (1)'!$H$16</f>
        <v>0</v>
      </c>
      <c r="AT2" s="24" t="e">
        <f>'DH-1 (1)'!$I$16</f>
        <v>#DIV/0!</v>
      </c>
      <c r="AU2">
        <f>'DH-1 (1)'!$G$17</f>
        <v>0</v>
      </c>
      <c r="AV2" s="28">
        <f>'DH-1 (1)'!$H$17</f>
        <v>0</v>
      </c>
      <c r="AW2" s="24" t="e">
        <f>'DH-1 (1)'!$I$17</f>
        <v>#DIV/0!</v>
      </c>
      <c r="AX2" s="28">
        <f>'DH-1 (1)'!$G$18</f>
        <v>0</v>
      </c>
      <c r="AY2" s="28">
        <f>'DH-1 (1)'!$H$18</f>
        <v>0</v>
      </c>
      <c r="AZ2" s="24" t="e">
        <f>'DH-1 (1)'!$I$18</f>
        <v>#DIV/0!</v>
      </c>
      <c r="BA2">
        <f>'DH-1 (1)'!$G$19</f>
        <v>0</v>
      </c>
      <c r="BB2">
        <f>'DH-1 (1)'!$H$19</f>
        <v>0</v>
      </c>
      <c r="BC2" s="24" t="e">
        <f>'DH-1 (1)'!$I$19</f>
        <v>#DIV/0!</v>
      </c>
      <c r="BH2" t="str">
        <f>'DH-1 (1)'!$E$20</f>
        <v>Performance Indicator #3</v>
      </c>
      <c r="BI2" s="28">
        <f>'DH-1 (1)'!$G$20</f>
        <v>0</v>
      </c>
      <c r="BJ2" s="28">
        <f>'DH-1 (1)'!$H$20</f>
        <v>0</v>
      </c>
      <c r="BK2" s="24" t="e">
        <f>'DH-1 (1)'!$I$20</f>
        <v>#DIV/0!</v>
      </c>
      <c r="BL2" s="28">
        <f>'DH-1 (1)'!$G$21</f>
        <v>0</v>
      </c>
      <c r="BM2" s="28">
        <f>'DH-1 (1)'!$H$21</f>
        <v>0</v>
      </c>
      <c r="BN2" s="24" t="e">
        <f>'DH-1 (1)'!$I$21</f>
        <v>#DIV/0!</v>
      </c>
      <c r="BO2">
        <f>'DH-1 (1)'!$G$22</f>
        <v>0</v>
      </c>
      <c r="BP2" s="28">
        <f>'DH-1 (1)'!$H$22</f>
        <v>0</v>
      </c>
      <c r="BQ2" s="24" t="e">
        <f>'DH-1 (1)'!$I$22</f>
        <v>#DIV/0!</v>
      </c>
      <c r="BR2">
        <f>'DH-1 (1)'!$G$23</f>
        <v>0</v>
      </c>
      <c r="BS2" s="28">
        <f>'DH-1 (1)'!$H$23</f>
        <v>0</v>
      </c>
      <c r="BT2" s="24" t="e">
        <f>'DH-1 (1)'!$I$23</f>
        <v>#DIV/0!</v>
      </c>
      <c r="BU2">
        <f>'DH-1 (1)'!$G$24</f>
        <v>0</v>
      </c>
      <c r="BW2" s="28">
        <f>'DH-1 (1)'!$H$24</f>
        <v>0</v>
      </c>
      <c r="BX2" s="24" t="e">
        <f>'DH-1 (1)'!$I$24</f>
        <v>#DIV/0!</v>
      </c>
      <c r="BY2">
        <f>'DH-1 (1)'!$G$25</f>
        <v>0</v>
      </c>
      <c r="BZ2">
        <f>'DH-1 (1)'!$H$25</f>
        <v>0</v>
      </c>
      <c r="CA2" s="24" t="e">
        <f>'DH-1 (1)'!$I$25</f>
        <v>#DIV/0!</v>
      </c>
    </row>
    <row r="3" spans="1:79" ht="12.75">
      <c r="A3" s="29" t="str">
        <f>'DH-2 (1)'!$A$6</f>
        <v>DH-2</v>
      </c>
      <c r="B3" t="str">
        <f>'DH-2 (1)'!$C$6</f>
        <v>Affordability of Decent Housing</v>
      </c>
      <c r="C3" t="str">
        <f>'DH-2 (1)'!$A$8</f>
        <v>DH-2 (1)</v>
      </c>
      <c r="E3" t="str">
        <f>'DH-2 (1)'!$C$8</f>
        <v>New construction of affordable rental housing</v>
      </c>
      <c r="F3" t="str">
        <f>'DH-2 (1)'!$C$17</f>
        <v>Specific Annual Objective</v>
      </c>
      <c r="G3" t="str">
        <f>'DH-2 (1)'!$D$8</f>
        <v>HOME</v>
      </c>
      <c r="H3" t="str">
        <f>'DH-2 (1)'!$D$10</f>
        <v>Source of Funds #2</v>
      </c>
      <c r="I3">
        <f>'DH-2 (1)'!$D$12</f>
        <v>0</v>
      </c>
      <c r="J3" t="str">
        <f>'DH-2 (1)'!$D$14</f>
        <v>Source of Funds #1</v>
      </c>
      <c r="K3" t="str">
        <f>'DH-2 (1)'!$D$16</f>
        <v>Source of Funds #2</v>
      </c>
      <c r="L3" t="str">
        <f>'DH-2 (1)'!$D$18</f>
        <v>Source of Funds #3</v>
      </c>
      <c r="M3" t="str">
        <f>'DH-2 (1)'!$D$20</f>
        <v>Source of Funds #1</v>
      </c>
      <c r="N3" t="str">
        <f>'DH-2 (1)'!$D$22</f>
        <v>Source of Funds #2</v>
      </c>
      <c r="O3" t="str">
        <f>'DH-2 (1)'!$D$24</f>
        <v>Source of Funds #3</v>
      </c>
      <c r="P3" t="str">
        <f>'DH-2 (1)'!$E$8</f>
        <v>Number of affordable rental units created</v>
      </c>
      <c r="Q3">
        <f>'DH-2 (1)'!$G$8</f>
        <v>350</v>
      </c>
      <c r="R3" s="28">
        <f>'DH-2 (1)'!$H$8</f>
        <v>0</v>
      </c>
      <c r="S3" s="24">
        <f>'DH-2 (1)'!$I$8</f>
        <v>0</v>
      </c>
      <c r="T3" s="28">
        <f>'DH-2 (1)'!$G$9</f>
        <v>350</v>
      </c>
      <c r="U3" s="28">
        <f>'DH-2 (1)'!$H$9</f>
        <v>0</v>
      </c>
      <c r="V3" s="24">
        <f>'DH-2 (1)'!$I$9</f>
        <v>0</v>
      </c>
      <c r="W3">
        <f>'DH-2 (1)'!$G$10</f>
        <v>350</v>
      </c>
      <c r="X3" s="28">
        <f>'DH-2 (1)'!$H$10</f>
        <v>0</v>
      </c>
      <c r="Y3" s="24">
        <f>'DH-2 (1)'!$I$10</f>
        <v>0</v>
      </c>
      <c r="Z3">
        <f>'DH-2 (1)'!$G$11</f>
        <v>350</v>
      </c>
      <c r="AA3" s="28">
        <f>'DH-2 (1)'!$H$11</f>
        <v>0</v>
      </c>
      <c r="AB3" s="24">
        <f>'DH-2 (1)'!$I$11</f>
        <v>0</v>
      </c>
      <c r="AC3">
        <f>'DH-2 (1)'!$G$12</f>
        <v>350</v>
      </c>
      <c r="AD3" s="28">
        <f>'DH-2 (1)'!$H$12</f>
        <v>0</v>
      </c>
      <c r="AE3" s="24">
        <f>'DH-2 (1)'!$I$12</f>
        <v>0</v>
      </c>
      <c r="AF3">
        <f>'DH-2 (1)'!$G$13</f>
        <v>1750</v>
      </c>
      <c r="AG3">
        <f>'DH-2 (1)'!$H$13</f>
        <v>0</v>
      </c>
      <c r="AH3" s="24">
        <f>'DH-2 (1)'!$I$13</f>
        <v>0</v>
      </c>
      <c r="AI3" s="27"/>
      <c r="AJ3" s="27"/>
      <c r="AK3" s="24" t="str">
        <f>'DH-2 (1)'!$E$14</f>
        <v>Performance Indicator #2</v>
      </c>
      <c r="AL3">
        <f>'DH-2 (1)'!$G$14</f>
        <v>0</v>
      </c>
      <c r="AM3" s="28">
        <f>'DH-2 (1)'!$H$14</f>
        <v>0</v>
      </c>
      <c r="AN3" s="24" t="e">
        <f>'DH-2 (1)'!$I$14</f>
        <v>#DIV/0!</v>
      </c>
      <c r="AO3" s="28">
        <f>'DH-2 (1)'!$G$15</f>
        <v>0</v>
      </c>
      <c r="AP3" s="28">
        <f>'DH-2 (1)'!$H$15</f>
        <v>0</v>
      </c>
      <c r="AQ3" s="24" t="e">
        <f>'DH-2 (1)'!$I$15</f>
        <v>#DIV/0!</v>
      </c>
      <c r="AR3">
        <f>'DH-2 (1)'!$G$16</f>
        <v>0</v>
      </c>
      <c r="AS3" s="28">
        <f>'DH-2 (1)'!$H$16</f>
        <v>0</v>
      </c>
      <c r="AT3" s="24" t="e">
        <f>'DH-2 (1)'!$I$16</f>
        <v>#DIV/0!</v>
      </c>
      <c r="AU3">
        <f>'DH-2 (1)'!$G$17</f>
        <v>0</v>
      </c>
      <c r="AV3" s="28">
        <f>'DH-2 (1)'!$H$17</f>
        <v>0</v>
      </c>
      <c r="AW3" s="24" t="e">
        <f>'DH-2 (1)'!$I$17</f>
        <v>#DIV/0!</v>
      </c>
      <c r="AX3" s="28">
        <f>'DH-2 (1)'!$G$18</f>
        <v>0</v>
      </c>
      <c r="AY3" s="28">
        <f>'DH-2 (1)'!$H$18</f>
        <v>0</v>
      </c>
      <c r="AZ3" s="24" t="e">
        <f>'DH-2 (1)'!$I$18</f>
        <v>#DIV/0!</v>
      </c>
      <c r="BA3">
        <f>'DH-2 (1)'!$G$19</f>
        <v>0</v>
      </c>
      <c r="BB3">
        <f>'DH-2 (1)'!$H$19</f>
        <v>0</v>
      </c>
      <c r="BC3" s="24" t="e">
        <f>'DH-2 (1)'!$I$19</f>
        <v>#DIV/0!</v>
      </c>
      <c r="BH3" t="str">
        <f>'DH-2 (1)'!$E$20</f>
        <v>Performance Indicator #3</v>
      </c>
      <c r="BI3" s="28">
        <f>'DH-2 (1)'!$G$20</f>
        <v>0</v>
      </c>
      <c r="BJ3" s="28">
        <f>'DH-2 (1)'!$H$20</f>
        <v>0</v>
      </c>
      <c r="BK3" s="24" t="e">
        <f>'DH-2 (1)'!$I$20</f>
        <v>#DIV/0!</v>
      </c>
      <c r="BL3" s="28">
        <f>'DH-2 (1)'!$G$21</f>
        <v>0</v>
      </c>
      <c r="BM3" s="28">
        <f>'DH-2 (1)'!$H$21</f>
        <v>0</v>
      </c>
      <c r="BN3" s="24" t="e">
        <f>'DH-2 (1)'!$I$21</f>
        <v>#DIV/0!</v>
      </c>
      <c r="BO3">
        <f>'DH-2 (1)'!$G$22</f>
        <v>0</v>
      </c>
      <c r="BP3" s="28">
        <f>'DH-2 (1)'!$H$22</f>
        <v>0</v>
      </c>
      <c r="BQ3" s="24" t="e">
        <f>'DH-2 (1)'!$I$22</f>
        <v>#DIV/0!</v>
      </c>
      <c r="BR3">
        <f>'DH-2 (1)'!$G$23</f>
        <v>0</v>
      </c>
      <c r="BS3" s="28">
        <f>'DH-2 (1)'!$H$23</f>
        <v>0</v>
      </c>
      <c r="BT3" s="24" t="e">
        <f>'DH-2 (1)'!$I$23</f>
        <v>#DIV/0!</v>
      </c>
      <c r="BU3">
        <f>'DH-2 (1)'!$G$24</f>
        <v>0</v>
      </c>
      <c r="BW3" s="28">
        <f>'DH-2 (1)'!$H$24</f>
        <v>0</v>
      </c>
      <c r="BX3" s="24" t="e">
        <f>'DH-2 (1)'!$I$24</f>
        <v>#DIV/0!</v>
      </c>
      <c r="BY3">
        <f>'DH-2 (1)'!$G$25</f>
        <v>0</v>
      </c>
      <c r="BZ3">
        <f>'DH-2 (1)'!$H$25</f>
        <v>0</v>
      </c>
      <c r="CA3" s="24" t="e">
        <f>'DH-2 (1)'!$I$25</f>
        <v>#DIV/0!</v>
      </c>
    </row>
    <row r="4" spans="1:79" ht="12.75">
      <c r="A4" s="12" t="str">
        <f>'DH-3 (1)'!$A$6</f>
        <v>DH-3</v>
      </c>
      <c r="B4" t="str">
        <f>'DH-3 (1)'!$C$6</f>
        <v>Sustainability of Decent Housing</v>
      </c>
      <c r="C4" t="str">
        <f>'DH-3 (1)'!$A$8</f>
        <v>DH-3 (1)</v>
      </c>
      <c r="E4" t="str">
        <f>'DH-3 (1)'!$C$8</f>
        <v>Provide funding for housing needs assessments to help communities sustain housing balance.</v>
      </c>
      <c r="F4" t="str">
        <f>'DH-3 (1)'!$C$17</f>
        <v>Specific Annual Objective</v>
      </c>
      <c r="G4" t="str">
        <f>'DH-3 (1)'!$D$8</f>
        <v>CDBG</v>
      </c>
      <c r="H4" t="str">
        <f>'DH-3 (1)'!$D$10</f>
        <v>Source of Funds #2</v>
      </c>
      <c r="I4">
        <f>'DH-3 (1)'!$D$12</f>
        <v>0</v>
      </c>
      <c r="J4" t="str">
        <f>'DH-3 (1)'!$D$14</f>
        <v>Source of Funds #1</v>
      </c>
      <c r="K4" t="str">
        <f>'DH-3 (1)'!$D$16</f>
        <v>Source of Funds #2</v>
      </c>
      <c r="L4" t="str">
        <f>'DH-3 (1)'!$D$18</f>
        <v>Source of Funds #3</v>
      </c>
      <c r="M4" t="str">
        <f>'DH-3 (1)'!$D$20</f>
        <v>Source of Funds #1</v>
      </c>
      <c r="N4" t="str">
        <f>'DH-3 (1)'!$D$22</f>
        <v>Source of Funds #2</v>
      </c>
      <c r="O4" t="str">
        <f>'DH-3 (1)'!$D$24</f>
        <v>Source of Funds #3</v>
      </c>
      <c r="P4" t="str">
        <f>'DH-3 (1)'!$E$8</f>
        <v>Number of communities assisted.</v>
      </c>
      <c r="Q4">
        <f>'DH-3 (1)'!$G$8</f>
        <v>3</v>
      </c>
      <c r="R4" s="28">
        <f>'DH-3 (1)'!$H$8</f>
        <v>0</v>
      </c>
      <c r="S4" s="24">
        <f>'DH-3 (1)'!$I$8</f>
        <v>0</v>
      </c>
      <c r="T4" s="28">
        <f>'DH-3 (1)'!$G$9</f>
        <v>3</v>
      </c>
      <c r="U4" s="28">
        <f>'DH-3 (1)'!$H$9</f>
        <v>0</v>
      </c>
      <c r="V4" s="24">
        <f>'DH-3 (1)'!$I$9</f>
        <v>0</v>
      </c>
      <c r="W4">
        <f>'DH-3 (1)'!$G$10</f>
        <v>3</v>
      </c>
      <c r="X4" s="28">
        <f>'DH-3 (1)'!$H$10</f>
        <v>0</v>
      </c>
      <c r="Y4" s="24">
        <f>'DH-3 (1)'!$I$10</f>
        <v>0</v>
      </c>
      <c r="Z4">
        <f>'DH-3 (1)'!$G$11</f>
        <v>3</v>
      </c>
      <c r="AA4" s="28">
        <f>'DH-3 (1)'!$H$11</f>
        <v>0</v>
      </c>
      <c r="AB4" s="24">
        <f>'DH-3 (1)'!$I$11</f>
        <v>0</v>
      </c>
      <c r="AC4">
        <f>'DH-3 (1)'!$G$12</f>
        <v>3</v>
      </c>
      <c r="AD4" s="28">
        <f>'DH-3 (1)'!$H$12</f>
        <v>0</v>
      </c>
      <c r="AE4" s="24">
        <f>'DH-3 (1)'!$I$12</f>
        <v>0</v>
      </c>
      <c r="AF4">
        <f>'DH-3 (1)'!$G$13</f>
        <v>15</v>
      </c>
      <c r="AG4">
        <f>'DH-3 (1)'!$H$13</f>
        <v>0</v>
      </c>
      <c r="AH4" s="24">
        <f>'DH-3 (1)'!$I$13</f>
        <v>0</v>
      </c>
      <c r="AI4" s="27"/>
      <c r="AJ4" s="27"/>
      <c r="AK4" s="24" t="str">
        <f>'DH-3 (1)'!$E$14</f>
        <v>Performance Indicator #2</v>
      </c>
      <c r="AL4">
        <f>'DH-3 (1)'!$G$14</f>
        <v>0</v>
      </c>
      <c r="AM4" s="28">
        <f>'DH-3 (1)'!$H$14</f>
        <v>0</v>
      </c>
      <c r="AN4" s="24" t="e">
        <f>'DH-3 (1)'!$I$14</f>
        <v>#DIV/0!</v>
      </c>
      <c r="AO4" s="28">
        <f>'DH-3 (1)'!$G$15</f>
        <v>0</v>
      </c>
      <c r="AP4" s="28">
        <f>'DH-3 (1)'!$H$15</f>
        <v>0</v>
      </c>
      <c r="AQ4" s="24" t="e">
        <f>'DH-3 (1)'!$I$15</f>
        <v>#DIV/0!</v>
      </c>
      <c r="AR4">
        <f>'DH-3 (1)'!$G$16</f>
        <v>0</v>
      </c>
      <c r="AS4" s="28">
        <f>'DH-3 (1)'!$H$16</f>
        <v>0</v>
      </c>
      <c r="AT4" s="24" t="e">
        <f>'DH-3 (1)'!$I$16</f>
        <v>#DIV/0!</v>
      </c>
      <c r="AU4">
        <f>'DH-3 (1)'!$G$17</f>
        <v>0</v>
      </c>
      <c r="AV4" s="28">
        <f>'DH-3 (1)'!$H$17</f>
        <v>0</v>
      </c>
      <c r="AW4" s="24" t="e">
        <f>'DH-3 (1)'!$I$17</f>
        <v>#DIV/0!</v>
      </c>
      <c r="AX4" s="28">
        <f>'DH-3 (1)'!$G$18</f>
        <v>0</v>
      </c>
      <c r="AY4" s="28">
        <f>'DH-3 (1)'!$H$18</f>
        <v>0</v>
      </c>
      <c r="AZ4" s="24" t="e">
        <f>'DH-3 (1)'!$I$18</f>
        <v>#DIV/0!</v>
      </c>
      <c r="BA4">
        <f>'DH-3 (1)'!$G$19</f>
        <v>0</v>
      </c>
      <c r="BB4">
        <f>'DH-3 (1)'!$H$19</f>
        <v>0</v>
      </c>
      <c r="BC4" s="24" t="e">
        <f>'DH-3 (1)'!$I$19</f>
        <v>#DIV/0!</v>
      </c>
      <c r="BH4" t="str">
        <f>'DH-1 (1)'!$E$20</f>
        <v>Performance Indicator #3</v>
      </c>
      <c r="BI4" s="28">
        <f>'DH-1 (1)'!$G$20</f>
        <v>0</v>
      </c>
      <c r="BJ4" s="28">
        <f>'DH-1 (1)'!$H$20</f>
        <v>0</v>
      </c>
      <c r="BK4" s="24" t="e">
        <f>'DH-1 (1)'!$I$20</f>
        <v>#DIV/0!</v>
      </c>
      <c r="BL4" s="28">
        <f>'DH-1 (1)'!$G$21</f>
        <v>0</v>
      </c>
      <c r="BM4" s="28">
        <f>'DH-1 (1)'!$H$21</f>
        <v>0</v>
      </c>
      <c r="BN4" s="24" t="e">
        <f>'DH-1 (1)'!$I$21</f>
        <v>#DIV/0!</v>
      </c>
      <c r="BO4">
        <f>'DH-1 (1)'!$G$22</f>
        <v>0</v>
      </c>
      <c r="BP4" s="28">
        <f>'DH-1 (1)'!$H$22</f>
        <v>0</v>
      </c>
      <c r="BQ4" s="24" t="e">
        <f>'DH-1 (1)'!$I$22</f>
        <v>#DIV/0!</v>
      </c>
      <c r="BR4">
        <f>'DH-1 (1)'!$G$23</f>
        <v>0</v>
      </c>
      <c r="BS4" s="28">
        <f>'DH-1 (1)'!$H$23</f>
        <v>0</v>
      </c>
      <c r="BT4" s="24" t="e">
        <f>'DH-1 (1)'!$I$23</f>
        <v>#DIV/0!</v>
      </c>
      <c r="BU4">
        <f>'DH-1 (1)'!$G$24</f>
        <v>0</v>
      </c>
      <c r="BW4" s="28">
        <f>'DH-1 (1)'!$H$24</f>
        <v>0</v>
      </c>
      <c r="BX4" s="24" t="e">
        <f>'DH-1 (1)'!$I$24</f>
        <v>#DIV/0!</v>
      </c>
      <c r="BY4">
        <f>'DH-1 (1)'!$G$25</f>
        <v>0</v>
      </c>
      <c r="BZ4">
        <f>'DH-1 (1)'!$H$25</f>
        <v>0</v>
      </c>
      <c r="CA4" s="24" t="e">
        <f>'DH-1 (1)'!$I$25</f>
        <v>#DIV/0!</v>
      </c>
    </row>
    <row r="5" spans="1:79" ht="12.75">
      <c r="A5" s="12" t="str">
        <f>'SL-1 (1)'!$A$6</f>
        <v>SL-1</v>
      </c>
      <c r="B5" t="str">
        <f>'SL-1 (1)'!$C$6</f>
        <v>Availability/Accessibility of Suitable Living Environment </v>
      </c>
      <c r="C5" t="str">
        <f>'SL-1 (1)'!$A$8</f>
        <v>SL-1 (1)</v>
      </c>
      <c r="E5" t="str">
        <f>'SL-1 (1)'!$C$8</f>
        <v>Fund operations and essential services for emergency shelters and transitional housing to increase the availability of a suitable living environment for the homeless.</v>
      </c>
      <c r="F5" t="str">
        <f>'SL-1 (1)'!$C$17</f>
        <v>Specific Annual Objective</v>
      </c>
      <c r="G5" t="str">
        <f>'SL-1 (1)'!$D$8</f>
        <v>ESG</v>
      </c>
      <c r="H5" t="str">
        <f>'SL-1 (1)'!$D$10</f>
        <v>Source of Funds #2</v>
      </c>
      <c r="I5">
        <f>'SL-1 (1)'!$D$12</f>
        <v>0</v>
      </c>
      <c r="J5" t="str">
        <f>'SL-1 (1)'!$D$14</f>
        <v>Source of Funds #1</v>
      </c>
      <c r="K5" t="str">
        <f>'SL-1 (1)'!$D$16</f>
        <v>Source of Funds #2</v>
      </c>
      <c r="L5" t="str">
        <f>'SL-1 (1)'!$D$18</f>
        <v>Source of Funds #3</v>
      </c>
      <c r="M5" t="str">
        <f>'SL-1 (1)'!$D$20</f>
        <v>Source of Funds #1</v>
      </c>
      <c r="N5" t="str">
        <f>'SL-1 (1)'!$D$22</f>
        <v>Source of Funds #2</v>
      </c>
      <c r="O5" t="str">
        <f>'SL-1 (1)'!$D$24</f>
        <v>Source of Funds #3</v>
      </c>
      <c r="P5" t="str">
        <f>'SL-1 (1)'!$E$8</f>
        <v>Number of persons assisted</v>
      </c>
      <c r="Q5">
        <f>'SL-1 (1)'!$G$8</f>
        <v>4000</v>
      </c>
      <c r="R5" s="28">
        <f>'SL-1 (1)'!$H$8</f>
        <v>0</v>
      </c>
      <c r="S5" s="24">
        <f>'SL-1 (1)'!$I$8</f>
        <v>0</v>
      </c>
      <c r="T5" s="28">
        <f>'SL-1 (1)'!$G$9</f>
        <v>4000</v>
      </c>
      <c r="U5" s="28">
        <f>'SL-1 (1)'!$H$9</f>
        <v>0</v>
      </c>
      <c r="V5" s="24">
        <f>'SL-1 (1)'!$I$9</f>
        <v>0</v>
      </c>
      <c r="W5">
        <f>'SL-1 (1)'!$G$10</f>
        <v>4000</v>
      </c>
      <c r="X5" s="28">
        <f>'SL-1 (1)'!$H$10</f>
        <v>0</v>
      </c>
      <c r="Y5" s="24">
        <f>'SL-1 (1)'!$I$10</f>
        <v>0</v>
      </c>
      <c r="Z5">
        <f>'SL-1 (1)'!$G$11</f>
        <v>4000</v>
      </c>
      <c r="AA5" s="28">
        <f>'SL-1 (1)'!$H$11</f>
        <v>0</v>
      </c>
      <c r="AB5" s="24">
        <f>'SL-1 (1)'!$I$11</f>
        <v>0</v>
      </c>
      <c r="AC5">
        <f>'SL-1 (1)'!$G$12</f>
        <v>4000</v>
      </c>
      <c r="AD5" s="28">
        <f>'SL-1 (1)'!$H$12</f>
        <v>0</v>
      </c>
      <c r="AE5" s="24">
        <f>'SL-1 (1)'!$I$12</f>
        <v>0</v>
      </c>
      <c r="AF5">
        <f>'SL-1 (1)'!$G$13</f>
        <v>20000</v>
      </c>
      <c r="AG5">
        <f>'SL-1 (1)'!$H$13</f>
        <v>0</v>
      </c>
      <c r="AH5" s="24">
        <f>'SL-1 (1)'!$I$13</f>
        <v>0</v>
      </c>
      <c r="AI5" s="27"/>
      <c r="AJ5" s="27"/>
      <c r="AK5" s="24" t="str">
        <f>'SL-1 (1)'!$E$14</f>
        <v>Performance Indicator #2</v>
      </c>
      <c r="AL5">
        <f>'SL-1 (1)'!$G$14</f>
        <v>0</v>
      </c>
      <c r="AM5" s="28">
        <f>'SL-1 (1)'!$H$14</f>
        <v>0</v>
      </c>
      <c r="AN5" s="24" t="e">
        <f>'SL-1 (1)'!$I$14</f>
        <v>#DIV/0!</v>
      </c>
      <c r="AO5" s="28">
        <f>'SL-1 (1)'!$G$15</f>
        <v>0</v>
      </c>
      <c r="AP5" s="28">
        <f>'SL-1 (1)'!$H$15</f>
        <v>0</v>
      </c>
      <c r="AQ5" s="24" t="e">
        <f>'SL-1 (1)'!$I$15</f>
        <v>#DIV/0!</v>
      </c>
      <c r="AR5">
        <f>'SL-1 (1)'!$G$16</f>
        <v>0</v>
      </c>
      <c r="AS5" s="28">
        <f>'SL-1 (1)'!$H$16</f>
        <v>0</v>
      </c>
      <c r="AT5" s="24" t="e">
        <f>'SL-1 (1)'!$I$16</f>
        <v>#DIV/0!</v>
      </c>
      <c r="AU5">
        <f>'SL-1 (1)'!$G$17</f>
        <v>0</v>
      </c>
      <c r="AV5" s="28">
        <f>'SL-1 (1)'!$H$17</f>
        <v>0</v>
      </c>
      <c r="AW5" s="24" t="e">
        <f>'SL-1 (1)'!$I$17</f>
        <v>#DIV/0!</v>
      </c>
      <c r="AX5" s="28">
        <f>'SL-1 (1)'!$G$18</f>
        <v>0</v>
      </c>
      <c r="AY5" s="28">
        <f>'SL-1 (1)'!$H$18</f>
        <v>0</v>
      </c>
      <c r="AZ5" s="24" t="e">
        <f>'SL-1 (1)'!$I$18</f>
        <v>#DIV/0!</v>
      </c>
      <c r="BA5">
        <f>'SL-1 (1)'!$G$19</f>
        <v>0</v>
      </c>
      <c r="BB5">
        <f>'SL-1 (1)'!$H$19</f>
        <v>0</v>
      </c>
      <c r="BC5" s="24" t="e">
        <f>'SL-1 (1)'!$I$19</f>
        <v>#DIV/0!</v>
      </c>
      <c r="BH5" t="str">
        <f>'SL-1 (1)'!$E$20</f>
        <v>Performance Indicator #3</v>
      </c>
      <c r="BI5" s="28">
        <f>'SL-1 (1)'!$G$20</f>
        <v>0</v>
      </c>
      <c r="BJ5" s="28">
        <f>'SL-1 (1)'!$H$20</f>
        <v>0</v>
      </c>
      <c r="BK5" s="24" t="e">
        <f>'SL-1 (1)'!$I$20</f>
        <v>#DIV/0!</v>
      </c>
      <c r="BL5" s="28">
        <f>'SL-1 (1)'!$G$21</f>
        <v>0</v>
      </c>
      <c r="BM5" s="28">
        <f>'SL-1 (1)'!$H$21</f>
        <v>0</v>
      </c>
      <c r="BN5" s="24" t="e">
        <f>'SL-1 (1)'!$I$21</f>
        <v>#DIV/0!</v>
      </c>
      <c r="BO5">
        <f>'SL-1 (1)'!$G$22</f>
        <v>0</v>
      </c>
      <c r="BP5" s="28">
        <f>'SL-1 (1)'!$H$22</f>
        <v>0</v>
      </c>
      <c r="BQ5" s="24" t="e">
        <f>'SL-1 (1)'!$I$22</f>
        <v>#DIV/0!</v>
      </c>
      <c r="BR5">
        <f>'SL-1 (1)'!$G$23</f>
        <v>0</v>
      </c>
      <c r="BS5" s="28">
        <f>'SL-1 (1)'!$H$23</f>
        <v>0</v>
      </c>
      <c r="BT5" s="24" t="e">
        <f>'SL-1 (1)'!$I$23</f>
        <v>#DIV/0!</v>
      </c>
      <c r="BU5">
        <f>'SL-1 (1)'!$G$24</f>
        <v>0</v>
      </c>
      <c r="BW5" s="28">
        <f>'SL-1 (1)'!$H$24</f>
        <v>0</v>
      </c>
      <c r="BX5" s="24" t="e">
        <f>'SL-1 (1)'!$I$24</f>
        <v>#DIV/0!</v>
      </c>
      <c r="BY5">
        <f>'SL-1 (1)'!$G$25</f>
        <v>0</v>
      </c>
      <c r="BZ5">
        <f>'SL-1 (1)'!$H$25</f>
        <v>0</v>
      </c>
      <c r="CA5" s="24" t="e">
        <f>'SL-1 (1)'!$I$25</f>
        <v>#DIV/0!</v>
      </c>
    </row>
    <row r="6" spans="1:79" ht="12.75">
      <c r="A6" s="12" t="e">
        <f>#REF!</f>
        <v>#REF!</v>
      </c>
      <c r="B6" t="e">
        <f>#REF!</f>
        <v>#REF!</v>
      </c>
      <c r="C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s="28" t="e">
        <f>#REF!</f>
        <v>#REF!</v>
      </c>
      <c r="S6" s="24" t="e">
        <f>#REF!</f>
        <v>#REF!</v>
      </c>
      <c r="T6" s="28" t="e">
        <f>#REF!</f>
        <v>#REF!</v>
      </c>
      <c r="U6" s="28" t="e">
        <f>#REF!</f>
        <v>#REF!</v>
      </c>
      <c r="V6" s="24" t="e">
        <f>#REF!</f>
        <v>#REF!</v>
      </c>
      <c r="W6" t="e">
        <f>#REF!</f>
        <v>#REF!</v>
      </c>
      <c r="X6" s="28" t="e">
        <f>#REF!</f>
        <v>#REF!</v>
      </c>
      <c r="Y6" s="24" t="e">
        <f>#REF!</f>
        <v>#REF!</v>
      </c>
      <c r="Z6" t="e">
        <f>#REF!</f>
        <v>#REF!</v>
      </c>
      <c r="AA6" s="28" t="e">
        <f>#REF!</f>
        <v>#REF!</v>
      </c>
      <c r="AB6" s="24" t="e">
        <f>#REF!</f>
        <v>#REF!</v>
      </c>
      <c r="AC6" t="e">
        <f>#REF!</f>
        <v>#REF!</v>
      </c>
      <c r="AD6" s="28" t="e">
        <f>#REF!</f>
        <v>#REF!</v>
      </c>
      <c r="AE6" s="24" t="e">
        <f>#REF!</f>
        <v>#REF!</v>
      </c>
      <c r="AF6" t="e">
        <f>#REF!</f>
        <v>#REF!</v>
      </c>
      <c r="AG6" t="e">
        <f>#REF!</f>
        <v>#REF!</v>
      </c>
      <c r="AH6" s="24" t="e">
        <f>#REF!</f>
        <v>#REF!</v>
      </c>
      <c r="AI6" s="27"/>
      <c r="AJ6" s="27"/>
      <c r="AK6" s="24" t="e">
        <f>#REF!</f>
        <v>#REF!</v>
      </c>
      <c r="AL6" t="e">
        <f>#REF!</f>
        <v>#REF!</v>
      </c>
      <c r="AM6" s="28" t="e">
        <f>#REF!</f>
        <v>#REF!</v>
      </c>
      <c r="AN6" s="24" t="e">
        <f>#REF!</f>
        <v>#REF!</v>
      </c>
      <c r="AO6" s="28" t="e">
        <f>#REF!</f>
        <v>#REF!</v>
      </c>
      <c r="AP6" s="28" t="e">
        <f>#REF!</f>
        <v>#REF!</v>
      </c>
      <c r="AQ6" s="24" t="e">
        <f>#REF!</f>
        <v>#REF!</v>
      </c>
      <c r="AR6" t="e">
        <f>#REF!</f>
        <v>#REF!</v>
      </c>
      <c r="AS6" s="28" t="e">
        <f>#REF!</f>
        <v>#REF!</v>
      </c>
      <c r="AT6" s="24" t="e">
        <f>#REF!</f>
        <v>#REF!</v>
      </c>
      <c r="AU6" t="e">
        <f>#REF!</f>
        <v>#REF!</v>
      </c>
      <c r="AV6" s="28" t="e">
        <f>#REF!</f>
        <v>#REF!</v>
      </c>
      <c r="AW6" s="24" t="e">
        <f>#REF!</f>
        <v>#REF!</v>
      </c>
      <c r="AX6" s="28" t="e">
        <f>#REF!</f>
        <v>#REF!</v>
      </c>
      <c r="AY6" s="28" t="e">
        <f>#REF!</f>
        <v>#REF!</v>
      </c>
      <c r="AZ6" s="24" t="e">
        <f>#REF!</f>
        <v>#REF!</v>
      </c>
      <c r="BA6" t="e">
        <f>#REF!</f>
        <v>#REF!</v>
      </c>
      <c r="BB6" t="e">
        <f>#REF!</f>
        <v>#REF!</v>
      </c>
      <c r="BC6" s="24" t="e">
        <f>#REF!</f>
        <v>#REF!</v>
      </c>
      <c r="BH6" t="e">
        <f>#REF!</f>
        <v>#REF!</v>
      </c>
      <c r="BI6" s="28" t="e">
        <f>#REF!</f>
        <v>#REF!</v>
      </c>
      <c r="BJ6" s="28" t="e">
        <f>#REF!</f>
        <v>#REF!</v>
      </c>
      <c r="BK6" s="24" t="e">
        <f>#REF!</f>
        <v>#REF!</v>
      </c>
      <c r="BL6" s="28" t="e">
        <f>#REF!</f>
        <v>#REF!</v>
      </c>
      <c r="BM6" s="28" t="e">
        <f>#REF!</f>
        <v>#REF!</v>
      </c>
      <c r="BN6" s="24" t="e">
        <f>#REF!</f>
        <v>#REF!</v>
      </c>
      <c r="BO6" t="e">
        <f>#REF!</f>
        <v>#REF!</v>
      </c>
      <c r="BP6" s="28" t="e">
        <f>#REF!</f>
        <v>#REF!</v>
      </c>
      <c r="BQ6" s="24" t="e">
        <f>#REF!</f>
        <v>#REF!</v>
      </c>
      <c r="BR6" t="e">
        <f>#REF!</f>
        <v>#REF!</v>
      </c>
      <c r="BS6" s="28" t="e">
        <f>#REF!</f>
        <v>#REF!</v>
      </c>
      <c r="BT6" s="24" t="e">
        <f>#REF!</f>
        <v>#REF!</v>
      </c>
      <c r="BU6" t="e">
        <f>#REF!</f>
        <v>#REF!</v>
      </c>
      <c r="BW6" s="28" t="e">
        <f>#REF!</f>
        <v>#REF!</v>
      </c>
      <c r="BX6" s="24" t="e">
        <f>#REF!</f>
        <v>#REF!</v>
      </c>
      <c r="BY6" t="e">
        <f>#REF!</f>
        <v>#REF!</v>
      </c>
      <c r="BZ6" t="e">
        <f>#REF!</f>
        <v>#REF!</v>
      </c>
      <c r="CA6" s="24" t="e">
        <f>#REF!</f>
        <v>#REF!</v>
      </c>
    </row>
    <row r="7" spans="1:79" ht="12.75">
      <c r="A7" s="12" t="str">
        <f>'SL-3 (1)'!$A$6</f>
        <v>SL-3</v>
      </c>
      <c r="B7" t="str">
        <f>'SL-3 (1)'!$C$6</f>
        <v>Sustainability of Suitable Living Environment </v>
      </c>
      <c r="C7" t="str">
        <f>'SL-3 (1)'!$A$8</f>
        <v>SL-3 (1)</v>
      </c>
      <c r="E7" t="str">
        <f>'SL-3 (1)'!$C$8</f>
        <v>Provide funding for the acquisition of real property to be used for public facilities, thereby improving the sustainability of a community.</v>
      </c>
      <c r="F7" t="str">
        <f>'SL-3 (1)'!$C$17</f>
        <v>Specific Annual Objective</v>
      </c>
      <c r="G7" t="str">
        <f>'SL-3 (1)'!$D$8</f>
        <v>CDBG</v>
      </c>
      <c r="H7" t="str">
        <f>'SL-3 (1)'!$D$10</f>
        <v>Source of Funds #2</v>
      </c>
      <c r="I7">
        <f>'SL-3 (1)'!$D$12</f>
        <v>0</v>
      </c>
      <c r="J7" t="str">
        <f>'SL-3 (1)'!$D$14</f>
        <v>Source of Funds #1</v>
      </c>
      <c r="K7" t="str">
        <f>'SL-3 (1)'!$D$16</f>
        <v>Source of Funds #2</v>
      </c>
      <c r="L7" t="str">
        <f>'SL-3 (1)'!$D$18</f>
        <v>Source of Funds #3</v>
      </c>
      <c r="M7" t="str">
        <f>'SL-3 (1)'!$D$20</f>
        <v>Source of Funds #1</v>
      </c>
      <c r="N7" t="str">
        <f>'SL-3 (1)'!$D$22</f>
        <v>Source of Funds #2</v>
      </c>
      <c r="O7" t="str">
        <f>'SL-3 (1)'!$D$24</f>
        <v>Source of Funds #3</v>
      </c>
      <c r="P7" t="str">
        <f>'SL-3 (1)'!$E$8</f>
        <v>Number of low/mod income people receiving improved access to public facilities.</v>
      </c>
      <c r="Q7">
        <f>'SL-3 (1)'!$G$8</f>
        <v>400</v>
      </c>
      <c r="R7" s="28">
        <f>'SL-3 (1)'!$H$8</f>
        <v>0</v>
      </c>
      <c r="S7" s="24">
        <f>'SL-3 (1)'!$I$8</f>
        <v>0</v>
      </c>
      <c r="T7" s="28">
        <f>'SL-3 (1)'!$G$9</f>
        <v>400</v>
      </c>
      <c r="U7" s="28">
        <f>'SL-3 (1)'!$H$9</f>
        <v>0</v>
      </c>
      <c r="V7" s="24">
        <f>'SL-3 (1)'!$I$9</f>
        <v>0</v>
      </c>
      <c r="W7">
        <f>'SL-3 (1)'!$G$10</f>
        <v>400</v>
      </c>
      <c r="X7" s="28">
        <f>'SL-3 (1)'!$H$10</f>
        <v>0</v>
      </c>
      <c r="Y7" s="24">
        <f>'SL-3 (1)'!$I$10</f>
        <v>0</v>
      </c>
      <c r="Z7">
        <f>'SL-3 (1)'!$G$11</f>
        <v>400</v>
      </c>
      <c r="AA7" s="28">
        <f>'SL-3 (1)'!$H$11</f>
        <v>0</v>
      </c>
      <c r="AB7" s="24">
        <f>'SL-3 (1)'!$I$11</f>
        <v>0</v>
      </c>
      <c r="AC7">
        <f>'SL-3 (1)'!$G$12</f>
        <v>400</v>
      </c>
      <c r="AD7" s="28">
        <f>'SL-3 (1)'!$H$12</f>
        <v>0</v>
      </c>
      <c r="AE7" s="24">
        <f>'SL-3 (1)'!$I$12</f>
        <v>0</v>
      </c>
      <c r="AF7">
        <f>'SL-3 (1)'!$G$13</f>
        <v>2000</v>
      </c>
      <c r="AG7">
        <f>'SL-3 (1)'!$H$13</f>
        <v>0</v>
      </c>
      <c r="AH7" s="24">
        <f>'SL-3 (1)'!$I$13</f>
        <v>0</v>
      </c>
      <c r="AI7" s="27"/>
      <c r="AJ7" s="27"/>
      <c r="AK7" s="24" t="str">
        <f>'SL-3 (1)'!$E$14</f>
        <v>Performance Indicator #2</v>
      </c>
      <c r="AL7">
        <f>'SL-3 (1)'!$G$14</f>
        <v>0</v>
      </c>
      <c r="AM7" s="28">
        <f>'SL-3 (1)'!$H$14</f>
        <v>0</v>
      </c>
      <c r="AN7" s="24" t="e">
        <f>'SL-3 (1)'!$I$14</f>
        <v>#DIV/0!</v>
      </c>
      <c r="AO7" s="28">
        <f>'SL-3 (1)'!$G$15</f>
        <v>0</v>
      </c>
      <c r="AP7" s="28">
        <f>'SL-3 (1)'!$H$15</f>
        <v>0</v>
      </c>
      <c r="AQ7" s="24" t="e">
        <f>'SL-3 (1)'!$I$15</f>
        <v>#DIV/0!</v>
      </c>
      <c r="AR7">
        <f>'SL-3 (1)'!$G$16</f>
        <v>0</v>
      </c>
      <c r="AS7" s="28">
        <f>'SL-3 (1)'!$H$16</f>
        <v>0</v>
      </c>
      <c r="AT7" s="24" t="e">
        <f>'SL-3 (1)'!$I$16</f>
        <v>#DIV/0!</v>
      </c>
      <c r="AU7">
        <f>'SL-3 (1)'!$G$17</f>
        <v>0</v>
      </c>
      <c r="AV7" s="28">
        <f>'SL-3 (1)'!$H$17</f>
        <v>0</v>
      </c>
      <c r="AW7" s="24" t="e">
        <f>'SL-3 (1)'!$I$17</f>
        <v>#DIV/0!</v>
      </c>
      <c r="AX7" s="28">
        <f>'SL-3 (1)'!$G$18</f>
        <v>0</v>
      </c>
      <c r="AY7" s="28">
        <f>'SL-3 (1)'!$H$18</f>
        <v>0</v>
      </c>
      <c r="AZ7" s="24" t="e">
        <f>'SL-3 (1)'!$I$18</f>
        <v>#DIV/0!</v>
      </c>
      <c r="BA7">
        <f>'SL-3 (1)'!$G$19</f>
        <v>0</v>
      </c>
      <c r="BB7">
        <f>'SL-3 (1)'!$H$19</f>
        <v>0</v>
      </c>
      <c r="BC7" s="24" t="e">
        <f>'SL-3 (1)'!$I$19</f>
        <v>#DIV/0!</v>
      </c>
      <c r="BH7" t="str">
        <f>'SL-3 (1)'!$E$20</f>
        <v>Performance Indicator #3</v>
      </c>
      <c r="BI7" s="28">
        <f>'SL-3 (1)'!$G$20</f>
        <v>0</v>
      </c>
      <c r="BJ7" s="28">
        <f>'SL-3 (1)'!$H$20</f>
        <v>0</v>
      </c>
      <c r="BK7" s="24" t="e">
        <f>'SL-3 (1)'!$I$20</f>
        <v>#DIV/0!</v>
      </c>
      <c r="BL7" s="28">
        <f>'SL-3 (1)'!$G$21</f>
        <v>0</v>
      </c>
      <c r="BM7" s="28">
        <f>'SL-3 (1)'!$H$21</f>
        <v>0</v>
      </c>
      <c r="BN7" s="24" t="e">
        <f>'SL-3 (1)'!$I$21</f>
        <v>#DIV/0!</v>
      </c>
      <c r="BO7">
        <f>'SL-3 (1)'!$G$22</f>
        <v>0</v>
      </c>
      <c r="BP7" s="28">
        <f>'SL-3 (1)'!$H$22</f>
        <v>0</v>
      </c>
      <c r="BQ7" s="24" t="e">
        <f>'SL-3 (1)'!$I$22</f>
        <v>#DIV/0!</v>
      </c>
      <c r="BR7">
        <f>'SL-3 (1)'!$G$23</f>
        <v>0</v>
      </c>
      <c r="BS7" s="28">
        <f>'SL-3 (1)'!$H$23</f>
        <v>0</v>
      </c>
      <c r="BT7" s="24" t="e">
        <f>'SL-3 (1)'!$I$23</f>
        <v>#DIV/0!</v>
      </c>
      <c r="BU7">
        <f>'SL-3 (1)'!$G$24</f>
        <v>0</v>
      </c>
      <c r="BW7" s="28">
        <f>'SL-3 (1)'!$H$24</f>
        <v>0</v>
      </c>
      <c r="BX7" s="24" t="e">
        <f>'SL-3 (1)'!$I$24</f>
        <v>#DIV/0!</v>
      </c>
      <c r="BY7">
        <f>'SL-3 (1)'!$G$25</f>
        <v>0</v>
      </c>
      <c r="BZ7">
        <f>'SL-3 (1)'!$H$25</f>
        <v>0</v>
      </c>
      <c r="CA7" s="24" t="e">
        <f>'SL-3 (1)'!$I$25</f>
        <v>#DIV/0!</v>
      </c>
    </row>
    <row r="8" spans="1:79" ht="12.75">
      <c r="A8" s="12" t="e">
        <f>#REF!</f>
        <v>#REF!</v>
      </c>
      <c r="B8" t="e">
        <f>#REF!</f>
        <v>#REF!</v>
      </c>
      <c r="C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s="28" t="e">
        <f>#REF!</f>
        <v>#REF!</v>
      </c>
      <c r="S8" s="24" t="e">
        <f>#REF!</f>
        <v>#REF!</v>
      </c>
      <c r="T8" s="28" t="e">
        <f>#REF!</f>
        <v>#REF!</v>
      </c>
      <c r="U8" s="28" t="e">
        <f>#REF!</f>
        <v>#REF!</v>
      </c>
      <c r="V8" s="24" t="e">
        <f>#REF!</f>
        <v>#REF!</v>
      </c>
      <c r="W8" t="e">
        <f>#REF!</f>
        <v>#REF!</v>
      </c>
      <c r="X8" s="28" t="e">
        <f>#REF!</f>
        <v>#REF!</v>
      </c>
      <c r="Y8" s="24" t="e">
        <f>#REF!</f>
        <v>#REF!</v>
      </c>
      <c r="Z8" t="e">
        <f>#REF!</f>
        <v>#REF!</v>
      </c>
      <c r="AA8" s="28" t="e">
        <f>#REF!</f>
        <v>#REF!</v>
      </c>
      <c r="AB8" s="24" t="e">
        <f>#REF!</f>
        <v>#REF!</v>
      </c>
      <c r="AC8" t="e">
        <f>#REF!</f>
        <v>#REF!</v>
      </c>
      <c r="AD8" s="28" t="e">
        <f>#REF!</f>
        <v>#REF!</v>
      </c>
      <c r="AE8" s="24" t="e">
        <f>#REF!</f>
        <v>#REF!</v>
      </c>
      <c r="AF8" t="e">
        <f>#REF!</f>
        <v>#REF!</v>
      </c>
      <c r="AG8" t="e">
        <f>#REF!</f>
        <v>#REF!</v>
      </c>
      <c r="AH8" s="24" t="e">
        <f>#REF!</f>
        <v>#REF!</v>
      </c>
      <c r="AI8" s="27"/>
      <c r="AJ8" s="27"/>
      <c r="AK8" s="24" t="e">
        <f>#REF!</f>
        <v>#REF!</v>
      </c>
      <c r="AL8" t="e">
        <f>#REF!</f>
        <v>#REF!</v>
      </c>
      <c r="AM8" s="28" t="e">
        <f>#REF!</f>
        <v>#REF!</v>
      </c>
      <c r="AN8" s="24" t="e">
        <f>#REF!</f>
        <v>#REF!</v>
      </c>
      <c r="AO8" s="28" t="e">
        <f>#REF!</f>
        <v>#REF!</v>
      </c>
      <c r="AP8" s="28" t="e">
        <f>#REF!</f>
        <v>#REF!</v>
      </c>
      <c r="AQ8" s="24" t="e">
        <f>#REF!</f>
        <v>#REF!</v>
      </c>
      <c r="AR8" t="e">
        <f>#REF!</f>
        <v>#REF!</v>
      </c>
      <c r="AS8" s="28" t="e">
        <f>#REF!</f>
        <v>#REF!</v>
      </c>
      <c r="AT8" s="24" t="e">
        <f>#REF!</f>
        <v>#REF!</v>
      </c>
      <c r="AU8" t="e">
        <f>#REF!</f>
        <v>#REF!</v>
      </c>
      <c r="AV8" s="28" t="e">
        <f>#REF!</f>
        <v>#REF!</v>
      </c>
      <c r="AW8" s="24" t="e">
        <f>#REF!</f>
        <v>#REF!</v>
      </c>
      <c r="AX8" s="28" t="e">
        <f>#REF!</f>
        <v>#REF!</v>
      </c>
      <c r="AY8" s="28" t="e">
        <f>#REF!</f>
        <v>#REF!</v>
      </c>
      <c r="AZ8" s="24" t="e">
        <f>#REF!</f>
        <v>#REF!</v>
      </c>
      <c r="BA8" t="e">
        <f>#REF!</f>
        <v>#REF!</v>
      </c>
      <c r="BB8" t="e">
        <f>#REF!</f>
        <v>#REF!</v>
      </c>
      <c r="BC8" s="24" t="e">
        <f>#REF!</f>
        <v>#REF!</v>
      </c>
      <c r="BH8" t="e">
        <f>#REF!</f>
        <v>#REF!</v>
      </c>
      <c r="BI8" s="28" t="e">
        <f>#REF!</f>
        <v>#REF!</v>
      </c>
      <c r="BJ8" s="28" t="e">
        <f>#REF!</f>
        <v>#REF!</v>
      </c>
      <c r="BK8" s="24" t="e">
        <f>#REF!</f>
        <v>#REF!</v>
      </c>
      <c r="BL8" s="28" t="e">
        <f>#REF!</f>
        <v>#REF!</v>
      </c>
      <c r="BM8" s="28" t="e">
        <f>#REF!</f>
        <v>#REF!</v>
      </c>
      <c r="BN8" s="24" t="e">
        <f>#REF!</f>
        <v>#REF!</v>
      </c>
      <c r="BO8" t="e">
        <f>#REF!</f>
        <v>#REF!</v>
      </c>
      <c r="BP8" s="28" t="e">
        <f>#REF!</f>
        <v>#REF!</v>
      </c>
      <c r="BQ8" s="24" t="e">
        <f>#REF!</f>
        <v>#REF!</v>
      </c>
      <c r="BR8" t="e">
        <f>#REF!</f>
        <v>#REF!</v>
      </c>
      <c r="BS8" s="28" t="e">
        <f>#REF!</f>
        <v>#REF!</v>
      </c>
      <c r="BT8" s="24" t="e">
        <f>#REF!</f>
        <v>#REF!</v>
      </c>
      <c r="BU8" t="e">
        <f>#REF!</f>
        <v>#REF!</v>
      </c>
      <c r="BW8" s="28" t="e">
        <f>#REF!</f>
        <v>#REF!</v>
      </c>
      <c r="BX8" s="24" t="e">
        <f>#REF!</f>
        <v>#REF!</v>
      </c>
      <c r="BY8" t="e">
        <f>#REF!</f>
        <v>#REF!</v>
      </c>
      <c r="BZ8" t="e">
        <f>#REF!</f>
        <v>#REF!</v>
      </c>
      <c r="CA8" s="24" t="e">
        <f>#REF!</f>
        <v>#REF!</v>
      </c>
    </row>
    <row r="9" spans="1:79" ht="12.75">
      <c r="A9" s="12" t="e">
        <f>#REF!</f>
        <v>#REF!</v>
      </c>
      <c r="B9" t="e">
        <f>#REF!</f>
        <v>#REF!</v>
      </c>
      <c r="C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s="28" t="e">
        <f>#REF!</f>
        <v>#REF!</v>
      </c>
      <c r="S9" s="24" t="e">
        <f>#REF!</f>
        <v>#REF!</v>
      </c>
      <c r="T9" s="28" t="e">
        <f>#REF!</f>
        <v>#REF!</v>
      </c>
      <c r="U9" s="28" t="e">
        <f>#REF!</f>
        <v>#REF!</v>
      </c>
      <c r="V9" s="24" t="e">
        <f>#REF!</f>
        <v>#REF!</v>
      </c>
      <c r="W9" t="e">
        <f>#REF!</f>
        <v>#REF!</v>
      </c>
      <c r="X9" s="28" t="e">
        <f>#REF!</f>
        <v>#REF!</v>
      </c>
      <c r="Y9" s="24" t="e">
        <f>#REF!</f>
        <v>#REF!</v>
      </c>
      <c r="Z9" t="e">
        <f>#REF!</f>
        <v>#REF!</v>
      </c>
      <c r="AA9" s="28" t="e">
        <f>#REF!</f>
        <v>#REF!</v>
      </c>
      <c r="AB9" s="24" t="e">
        <f>#REF!</f>
        <v>#REF!</v>
      </c>
      <c r="AC9" t="e">
        <f>#REF!</f>
        <v>#REF!</v>
      </c>
      <c r="AD9" s="28" t="e">
        <f>#REF!</f>
        <v>#REF!</v>
      </c>
      <c r="AE9" s="24" t="e">
        <f>#REF!</f>
        <v>#REF!</v>
      </c>
      <c r="AF9" t="e">
        <f>#REF!</f>
        <v>#REF!</v>
      </c>
      <c r="AG9" t="e">
        <f>#REF!</f>
        <v>#REF!</v>
      </c>
      <c r="AH9" s="24" t="e">
        <f>#REF!</f>
        <v>#REF!</v>
      </c>
      <c r="AI9" s="27"/>
      <c r="AJ9" s="27"/>
      <c r="AK9" s="24" t="e">
        <f>#REF!</f>
        <v>#REF!</v>
      </c>
      <c r="AL9" t="e">
        <f>#REF!</f>
        <v>#REF!</v>
      </c>
      <c r="AM9" s="28" t="e">
        <f>#REF!</f>
        <v>#REF!</v>
      </c>
      <c r="AN9" s="24" t="e">
        <f>#REF!</f>
        <v>#REF!</v>
      </c>
      <c r="AO9" s="28" t="e">
        <f>#REF!</f>
        <v>#REF!</v>
      </c>
      <c r="AP9" s="28" t="e">
        <f>#REF!</f>
        <v>#REF!</v>
      </c>
      <c r="AQ9" s="24" t="e">
        <f>#REF!</f>
        <v>#REF!</v>
      </c>
      <c r="AR9" t="e">
        <f>#REF!</f>
        <v>#REF!</v>
      </c>
      <c r="AS9" s="28" t="e">
        <f>#REF!</f>
        <v>#REF!</v>
      </c>
      <c r="AT9" s="24" t="e">
        <f>#REF!</f>
        <v>#REF!</v>
      </c>
      <c r="AU9" t="e">
        <f>#REF!</f>
        <v>#REF!</v>
      </c>
      <c r="AV9" s="28" t="e">
        <f>#REF!</f>
        <v>#REF!</v>
      </c>
      <c r="AW9" s="24" t="e">
        <f>#REF!</f>
        <v>#REF!</v>
      </c>
      <c r="AX9" s="28" t="e">
        <f>#REF!</f>
        <v>#REF!</v>
      </c>
      <c r="AY9" s="28" t="e">
        <f>#REF!</f>
        <v>#REF!</v>
      </c>
      <c r="AZ9" s="24" t="e">
        <f>#REF!</f>
        <v>#REF!</v>
      </c>
      <c r="BA9" t="e">
        <f>#REF!</f>
        <v>#REF!</v>
      </c>
      <c r="BB9" t="e">
        <f>#REF!</f>
        <v>#REF!</v>
      </c>
      <c r="BC9" s="24" t="e">
        <f>#REF!</f>
        <v>#REF!</v>
      </c>
      <c r="BH9" t="e">
        <f>#REF!</f>
        <v>#REF!</v>
      </c>
      <c r="BI9" s="28" t="e">
        <f>#REF!</f>
        <v>#REF!</v>
      </c>
      <c r="BJ9" s="28" t="e">
        <f>#REF!</f>
        <v>#REF!</v>
      </c>
      <c r="BK9" s="24" t="e">
        <f>#REF!</f>
        <v>#REF!</v>
      </c>
      <c r="BL9" s="28" t="e">
        <f>#REF!</f>
        <v>#REF!</v>
      </c>
      <c r="BM9" s="28" t="e">
        <f>#REF!</f>
        <v>#REF!</v>
      </c>
      <c r="BN9" s="24" t="e">
        <f>#REF!</f>
        <v>#REF!</v>
      </c>
      <c r="BO9" t="e">
        <f>#REF!</f>
        <v>#REF!</v>
      </c>
      <c r="BP9" s="28" t="e">
        <f>#REF!</f>
        <v>#REF!</v>
      </c>
      <c r="BQ9" s="24" t="e">
        <f>#REF!</f>
        <v>#REF!</v>
      </c>
      <c r="BR9" t="e">
        <f>#REF!</f>
        <v>#REF!</v>
      </c>
      <c r="BS9" s="28" t="e">
        <f>#REF!</f>
        <v>#REF!</v>
      </c>
      <c r="BT9" s="24" t="e">
        <f>#REF!</f>
        <v>#REF!</v>
      </c>
      <c r="BU9" t="e">
        <f>#REF!</f>
        <v>#REF!</v>
      </c>
      <c r="BW9" s="28" t="e">
        <f>#REF!</f>
        <v>#REF!</v>
      </c>
      <c r="BX9" s="24" t="e">
        <f>#REF!</f>
        <v>#REF!</v>
      </c>
      <c r="BY9" t="e">
        <f>#REF!</f>
        <v>#REF!</v>
      </c>
      <c r="BZ9" t="e">
        <f>#REF!</f>
        <v>#REF!</v>
      </c>
      <c r="CA9" s="24" t="e">
        <f>#REF!</f>
        <v>#REF!</v>
      </c>
    </row>
    <row r="10" spans="1:79" ht="12.75">
      <c r="A10" s="12" t="str">
        <f>'EO-3 (1)'!$A$6</f>
        <v>EO-3</v>
      </c>
      <c r="B10" t="str">
        <f>'EO-3 (1)'!$C$6</f>
        <v>Sustainability of Economic Opportunity </v>
      </c>
      <c r="C10" t="str">
        <f>'EO-3 (1)'!$A$8</f>
        <v>EO-3 (1)</v>
      </c>
      <c r="E10" t="str">
        <f>'EO-3 (1)'!$C$8</f>
        <v>Provide financial assistance to business loan funds that provide money for technical assistance and economic development activities that create or retain jobs.</v>
      </c>
      <c r="F10" t="str">
        <f>'EO-3 (1)'!$C$17</f>
        <v>Specific Annual Objective</v>
      </c>
      <c r="G10" t="str">
        <f>'EO-3 (1)'!$D$8</f>
        <v>CDBG</v>
      </c>
      <c r="H10" t="str">
        <f>'EO-3 (1)'!$D$10</f>
        <v>Source of Funds #2</v>
      </c>
      <c r="I10">
        <f>'EO-3 (1)'!$D$12</f>
        <v>0</v>
      </c>
      <c r="J10" t="str">
        <f>'EO-3 (1)'!$D$14</f>
        <v>Source of Funds #1</v>
      </c>
      <c r="K10" t="str">
        <f>'EO-3 (1)'!$D$16</f>
        <v>Source of Funds #2</v>
      </c>
      <c r="L10" t="str">
        <f>'EO-3 (1)'!$D$18</f>
        <v>Source of Funds #3</v>
      </c>
      <c r="M10" t="str">
        <f>'EO-3 (1)'!$D$20</f>
        <v>Source of Funds #1</v>
      </c>
      <c r="N10" t="str">
        <f>'EO-3 (1)'!$D$22</f>
        <v>Source of Funds #2</v>
      </c>
      <c r="O10" t="str">
        <f>'EO-3 (1)'!$D$24</f>
        <v>Source of Funds #3</v>
      </c>
      <c r="P10" t="str">
        <f>'EO-3 (1)'!$E$8</f>
        <v>Number of jobs created or retained.</v>
      </c>
      <c r="Q10">
        <f>'EO-3 (1)'!$G$8</f>
        <v>100</v>
      </c>
      <c r="R10" s="28">
        <f>'EO-3 (1)'!$H$8</f>
        <v>0</v>
      </c>
      <c r="S10" s="24">
        <f>'EO-3 (1)'!$I$8</f>
        <v>0</v>
      </c>
      <c r="T10" s="28">
        <f>'EO-3 (1)'!$G$9</f>
        <v>100</v>
      </c>
      <c r="U10" s="28">
        <f>'EO-3 (1)'!$H$9</f>
        <v>0</v>
      </c>
      <c r="V10" s="24">
        <f>'EO-3 (1)'!$I$9</f>
        <v>0</v>
      </c>
      <c r="W10">
        <f>'EO-3 (1)'!$G$10</f>
        <v>100</v>
      </c>
      <c r="X10" s="28">
        <f>'EO-3 (1)'!$H$10</f>
        <v>0</v>
      </c>
      <c r="Y10" s="24">
        <f>'EO-3 (1)'!$I$10</f>
        <v>0</v>
      </c>
      <c r="Z10">
        <f>'EO-3 (1)'!$G$11</f>
        <v>100</v>
      </c>
      <c r="AA10" s="28">
        <f>'EO-3 (1)'!$H$11</f>
        <v>0</v>
      </c>
      <c r="AB10" s="24">
        <f>'EO-3 (1)'!$I$11</f>
        <v>0</v>
      </c>
      <c r="AC10">
        <f>'EO-3 (1)'!$G$12</f>
        <v>100</v>
      </c>
      <c r="AD10" s="28">
        <f>'EO-3 (1)'!$H$12</f>
        <v>0</v>
      </c>
      <c r="AE10" s="24">
        <f>'EO-3 (1)'!$I$12</f>
        <v>0</v>
      </c>
      <c r="AF10">
        <f>'EO-3 (1)'!$G$13</f>
        <v>500</v>
      </c>
      <c r="AG10">
        <f>'EO-3 (1)'!$H$13</f>
        <v>0</v>
      </c>
      <c r="AH10" s="24">
        <f>'EO-3 (1)'!$I$13</f>
        <v>0</v>
      </c>
      <c r="AI10" s="27"/>
      <c r="AJ10" s="27"/>
      <c r="AK10" s="24" t="str">
        <f>'EO-3 (1)'!$E$14</f>
        <v>Performance Indicator #2</v>
      </c>
      <c r="AL10">
        <f>'EO-3 (1)'!$G$14</f>
        <v>0</v>
      </c>
      <c r="AM10" s="28">
        <f>'EO-3 (1)'!$H$14</f>
        <v>0</v>
      </c>
      <c r="AN10" s="24" t="e">
        <f>'EO-3 (1)'!$I$14</f>
        <v>#DIV/0!</v>
      </c>
      <c r="AO10" s="28">
        <f>'EO-3 (1)'!$G$15</f>
        <v>0</v>
      </c>
      <c r="AP10" s="28">
        <f>'EO-3 (1)'!$H$15</f>
        <v>0</v>
      </c>
      <c r="AQ10" s="24" t="e">
        <f>'EO-3 (1)'!$I$15</f>
        <v>#DIV/0!</v>
      </c>
      <c r="AR10">
        <f>'EO-3 (1)'!$G$16</f>
        <v>0</v>
      </c>
      <c r="AS10" s="28">
        <f>'EO-3 (1)'!$H$16</f>
        <v>0</v>
      </c>
      <c r="AT10" s="24" t="e">
        <f>'EO-3 (1)'!$I$16</f>
        <v>#DIV/0!</v>
      </c>
      <c r="AU10">
        <f>'EO-3 (1)'!$G$17</f>
        <v>0</v>
      </c>
      <c r="AV10" s="28">
        <f>'EO-3 (1)'!$H$17</f>
        <v>0</v>
      </c>
      <c r="AW10" s="24" t="e">
        <f>'EO-3 (1)'!$I$17</f>
        <v>#DIV/0!</v>
      </c>
      <c r="AX10" s="28">
        <f>'EO-3 (1)'!$G$18</f>
        <v>0</v>
      </c>
      <c r="AY10" s="28">
        <f>'EO-3 (1)'!$H$18</f>
        <v>0</v>
      </c>
      <c r="AZ10" s="24" t="e">
        <f>'EO-3 (1)'!$I$18</f>
        <v>#DIV/0!</v>
      </c>
      <c r="BA10">
        <f>'EO-3 (1)'!$G$19</f>
        <v>0</v>
      </c>
      <c r="BB10">
        <f>'EO-3 (1)'!$H$19</f>
        <v>0</v>
      </c>
      <c r="BC10" s="24" t="e">
        <f>'EO-3 (1)'!$I$19</f>
        <v>#DIV/0!</v>
      </c>
      <c r="BH10" t="str">
        <f>'EO-3 (1)'!$E$20</f>
        <v>Performance Indicator #3</v>
      </c>
      <c r="BI10" s="28">
        <f>'EO-3 (1)'!$G$20</f>
        <v>0</v>
      </c>
      <c r="BJ10" s="28">
        <f>'EO-3 (1)'!$H$20</f>
        <v>0</v>
      </c>
      <c r="BK10" s="24" t="e">
        <f>'EO-3 (1)'!$I$20</f>
        <v>#DIV/0!</v>
      </c>
      <c r="BL10" s="28">
        <f>'EO-3 (1)'!$G$21</f>
        <v>0</v>
      </c>
      <c r="BM10" s="28">
        <f>'EO-3 (1)'!$H$21</f>
        <v>0</v>
      </c>
      <c r="BN10" s="24" t="e">
        <f>'EO-3 (1)'!$I$21</f>
        <v>#DIV/0!</v>
      </c>
      <c r="BO10">
        <f>'EO-3 (1)'!$G$22</f>
        <v>0</v>
      </c>
      <c r="BP10" s="28">
        <f>'EO-3 (1)'!$H$22</f>
        <v>0</v>
      </c>
      <c r="BQ10" s="24" t="e">
        <f>'EO-3 (1)'!$I$22</f>
        <v>#DIV/0!</v>
      </c>
      <c r="BR10">
        <f>'EO-3 (1)'!$G$23</f>
        <v>0</v>
      </c>
      <c r="BS10" s="28">
        <f>'EO-3 (1)'!$H$23</f>
        <v>0</v>
      </c>
      <c r="BT10" s="24" t="e">
        <f>'EO-3 (1)'!$I$23</f>
        <v>#DIV/0!</v>
      </c>
      <c r="BU10">
        <f>'EO-3 (1)'!$G$24</f>
        <v>0</v>
      </c>
      <c r="BW10" s="28">
        <f>'EO-3 (1)'!$H$24</f>
        <v>0</v>
      </c>
      <c r="BX10" s="24" t="e">
        <f>'EO-3 (1)'!$I$24</f>
        <v>#DIV/0!</v>
      </c>
      <c r="BY10">
        <f>'EO-3 (1)'!$G$25</f>
        <v>0</v>
      </c>
      <c r="BZ10">
        <f>'EO-3 (1)'!$H$25</f>
        <v>0</v>
      </c>
      <c r="CA10" s="24" t="e">
        <f>'EO-3 (1)'!$I$25</f>
        <v>#DIV/0!</v>
      </c>
    </row>
    <row r="11" spans="1:79" ht="12.75">
      <c r="A11" s="12" t="e">
        <f>#REF!</f>
        <v>#REF!</v>
      </c>
      <c r="B11" t="e">
        <f>#REF!</f>
        <v>#REF!</v>
      </c>
      <c r="C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s="28" t="e">
        <f>#REF!</f>
        <v>#REF!</v>
      </c>
      <c r="S11" s="24" t="e">
        <f>#REF!</f>
        <v>#REF!</v>
      </c>
      <c r="T11" s="28" t="e">
        <f>#REF!</f>
        <v>#REF!</v>
      </c>
      <c r="U11" s="28" t="e">
        <f>#REF!</f>
        <v>#REF!</v>
      </c>
      <c r="V11" s="24" t="e">
        <f>#REF!</f>
        <v>#REF!</v>
      </c>
      <c r="W11" t="e">
        <f>#REF!</f>
        <v>#REF!</v>
      </c>
      <c r="X11" s="28" t="e">
        <f>#REF!</f>
        <v>#REF!</v>
      </c>
      <c r="Y11" s="24" t="e">
        <f>#REF!</f>
        <v>#REF!</v>
      </c>
      <c r="Z11" t="e">
        <f>#REF!</f>
        <v>#REF!</v>
      </c>
      <c r="AA11" s="28" t="e">
        <f>#REF!</f>
        <v>#REF!</v>
      </c>
      <c r="AB11" s="24" t="e">
        <f>#REF!</f>
        <v>#REF!</v>
      </c>
      <c r="AC11" t="e">
        <f>#REF!</f>
        <v>#REF!</v>
      </c>
      <c r="AD11" s="28" t="e">
        <f>#REF!</f>
        <v>#REF!</v>
      </c>
      <c r="AE11" s="24" t="e">
        <f>#REF!</f>
        <v>#REF!</v>
      </c>
      <c r="AF11" t="e">
        <f>#REF!</f>
        <v>#REF!</v>
      </c>
      <c r="AG11" t="e">
        <f>#REF!</f>
        <v>#REF!</v>
      </c>
      <c r="AH11" s="24" t="e">
        <f>#REF!</f>
        <v>#REF!</v>
      </c>
      <c r="AI11" s="27"/>
      <c r="AJ11" s="27"/>
      <c r="AK11" s="24" t="e">
        <f>#REF!</f>
        <v>#REF!</v>
      </c>
      <c r="AL11" t="e">
        <f>#REF!</f>
        <v>#REF!</v>
      </c>
      <c r="AM11" s="28" t="e">
        <f>#REF!</f>
        <v>#REF!</v>
      </c>
      <c r="AN11" s="24" t="e">
        <f>#REF!</f>
        <v>#REF!</v>
      </c>
      <c r="AO11" s="28" t="e">
        <f>#REF!</f>
        <v>#REF!</v>
      </c>
      <c r="AP11" s="28" t="e">
        <f>#REF!</f>
        <v>#REF!</v>
      </c>
      <c r="AQ11" s="24" t="e">
        <f>#REF!</f>
        <v>#REF!</v>
      </c>
      <c r="AR11" t="e">
        <f>#REF!</f>
        <v>#REF!</v>
      </c>
      <c r="AS11" s="28" t="e">
        <f>#REF!</f>
        <v>#REF!</v>
      </c>
      <c r="AT11" s="24" t="e">
        <f>#REF!</f>
        <v>#REF!</v>
      </c>
      <c r="AU11" t="e">
        <f>#REF!</f>
        <v>#REF!</v>
      </c>
      <c r="AV11" s="28" t="e">
        <f>#REF!</f>
        <v>#REF!</v>
      </c>
      <c r="AW11" s="24" t="e">
        <f>#REF!</f>
        <v>#REF!</v>
      </c>
      <c r="AX11" s="28" t="e">
        <f>#REF!</f>
        <v>#REF!</v>
      </c>
      <c r="AY11" s="28" t="e">
        <f>#REF!</f>
        <v>#REF!</v>
      </c>
      <c r="AZ11" s="24" t="e">
        <f>#REF!</f>
        <v>#REF!</v>
      </c>
      <c r="BA11" t="e">
        <f>#REF!</f>
        <v>#REF!</v>
      </c>
      <c r="BB11" t="e">
        <f>#REF!</f>
        <v>#REF!</v>
      </c>
      <c r="BC11" s="24" t="e">
        <f>#REF!</f>
        <v>#REF!</v>
      </c>
      <c r="BH11" t="e">
        <f>#REF!</f>
        <v>#REF!</v>
      </c>
      <c r="BI11" s="28" t="e">
        <f>#REF!</f>
        <v>#REF!</v>
      </c>
      <c r="BJ11" s="28" t="e">
        <f>#REF!</f>
        <v>#REF!</v>
      </c>
      <c r="BK11" s="24" t="e">
        <f>#REF!</f>
        <v>#REF!</v>
      </c>
      <c r="BL11" s="28" t="e">
        <f>#REF!</f>
        <v>#REF!</v>
      </c>
      <c r="BM11" s="28" t="e">
        <f>#REF!</f>
        <v>#REF!</v>
      </c>
      <c r="BN11" s="24" t="e">
        <f>#REF!</f>
        <v>#REF!</v>
      </c>
      <c r="BO11" t="e">
        <f>#REF!</f>
        <v>#REF!</v>
      </c>
      <c r="BP11" s="28" t="e">
        <f>#REF!</f>
        <v>#REF!</v>
      </c>
      <c r="BQ11" s="24" t="e">
        <f>#REF!</f>
        <v>#REF!</v>
      </c>
      <c r="BR11" t="e">
        <f>#REF!</f>
        <v>#REF!</v>
      </c>
      <c r="BS11" s="28" t="e">
        <f>#REF!</f>
        <v>#REF!</v>
      </c>
      <c r="BT11" s="24" t="e">
        <f>#REF!</f>
        <v>#REF!</v>
      </c>
      <c r="BU11" t="e">
        <f>#REF!</f>
        <v>#REF!</v>
      </c>
      <c r="BW11" s="28" t="e">
        <f>#REF!</f>
        <v>#REF!</v>
      </c>
      <c r="BX11" s="24" t="e">
        <f>#REF!</f>
        <v>#REF!</v>
      </c>
      <c r="BY11" t="e">
        <f>#REF!</f>
        <v>#REF!</v>
      </c>
      <c r="BZ11" t="e">
        <f>#REF!</f>
        <v>#REF!</v>
      </c>
      <c r="CA11" s="24" t="e">
        <f>#REF!</f>
        <v>#REF!</v>
      </c>
    </row>
    <row r="12" spans="1:79" ht="12.75">
      <c r="A12" s="12" t="e">
        <f>#REF!</f>
        <v>#REF!</v>
      </c>
      <c r="B12" t="e">
        <f>#REF!</f>
        <v>#REF!</v>
      </c>
      <c r="C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s="28" t="e">
        <f>#REF!</f>
        <v>#REF!</v>
      </c>
      <c r="S12" s="24" t="e">
        <f>#REF!</f>
        <v>#REF!</v>
      </c>
      <c r="T12" s="28" t="e">
        <f>#REF!</f>
        <v>#REF!</v>
      </c>
      <c r="U12" s="28" t="e">
        <f>#REF!</f>
        <v>#REF!</v>
      </c>
      <c r="V12" s="24" t="e">
        <f>#REF!</f>
        <v>#REF!</v>
      </c>
      <c r="W12" t="e">
        <f>#REF!</f>
        <v>#REF!</v>
      </c>
      <c r="X12" s="28" t="e">
        <f>#REF!</f>
        <v>#REF!</v>
      </c>
      <c r="Y12" s="24" t="e">
        <f>#REF!</f>
        <v>#REF!</v>
      </c>
      <c r="Z12" t="e">
        <f>#REF!</f>
        <v>#REF!</v>
      </c>
      <c r="AA12" s="28" t="e">
        <f>#REF!</f>
        <v>#REF!</v>
      </c>
      <c r="AB12" s="24" t="e">
        <f>#REF!</f>
        <v>#REF!</v>
      </c>
      <c r="AC12" t="e">
        <f>#REF!</f>
        <v>#REF!</v>
      </c>
      <c r="AD12" s="28" t="e">
        <f>#REF!</f>
        <v>#REF!</v>
      </c>
      <c r="AE12" s="24" t="e">
        <f>#REF!</f>
        <v>#REF!</v>
      </c>
      <c r="AF12" t="e">
        <f>#REF!</f>
        <v>#REF!</v>
      </c>
      <c r="AG12" t="e">
        <f>#REF!</f>
        <v>#REF!</v>
      </c>
      <c r="AH12" s="24" t="e">
        <f>#REF!</f>
        <v>#REF!</v>
      </c>
      <c r="AI12" s="27"/>
      <c r="AJ12" s="27"/>
      <c r="AK12" s="24" t="e">
        <f>#REF!</f>
        <v>#REF!</v>
      </c>
      <c r="AL12" t="e">
        <f>#REF!</f>
        <v>#REF!</v>
      </c>
      <c r="AM12" s="28" t="e">
        <f>#REF!</f>
        <v>#REF!</v>
      </c>
      <c r="AN12" s="24" t="e">
        <f>#REF!</f>
        <v>#REF!</v>
      </c>
      <c r="AO12" s="28" t="e">
        <f>#REF!</f>
        <v>#REF!</v>
      </c>
      <c r="AP12" s="28" t="e">
        <f>#REF!</f>
        <v>#REF!</v>
      </c>
      <c r="AQ12" s="24" t="e">
        <f>#REF!</f>
        <v>#REF!</v>
      </c>
      <c r="AR12" t="e">
        <f>#REF!</f>
        <v>#REF!</v>
      </c>
      <c r="AS12" s="28" t="e">
        <f>#REF!</f>
        <v>#REF!</v>
      </c>
      <c r="AT12" s="24" t="e">
        <f>#REF!</f>
        <v>#REF!</v>
      </c>
      <c r="AU12" t="e">
        <f>#REF!</f>
        <v>#REF!</v>
      </c>
      <c r="AV12" s="28" t="e">
        <f>#REF!</f>
        <v>#REF!</v>
      </c>
      <c r="AW12" s="24" t="e">
        <f>#REF!</f>
        <v>#REF!</v>
      </c>
      <c r="AX12" s="28" t="e">
        <f>#REF!</f>
        <v>#REF!</v>
      </c>
      <c r="AY12" s="28" t="e">
        <f>#REF!</f>
        <v>#REF!</v>
      </c>
      <c r="AZ12" s="24" t="e">
        <f>#REF!</f>
        <v>#REF!</v>
      </c>
      <c r="BA12" t="e">
        <f>#REF!</f>
        <v>#REF!</v>
      </c>
      <c r="BB12" t="e">
        <f>#REF!</f>
        <v>#REF!</v>
      </c>
      <c r="BC12" s="24" t="e">
        <f>#REF!</f>
        <v>#REF!</v>
      </c>
      <c r="BH12" t="e">
        <f>#REF!</f>
        <v>#REF!</v>
      </c>
      <c r="BI12" s="28" t="e">
        <f>#REF!</f>
        <v>#REF!</v>
      </c>
      <c r="BJ12" s="28" t="e">
        <f>#REF!</f>
        <v>#REF!</v>
      </c>
      <c r="BK12" s="24" t="e">
        <f>#REF!</f>
        <v>#REF!</v>
      </c>
      <c r="BL12" s="28" t="e">
        <f>#REF!</f>
        <v>#REF!</v>
      </c>
      <c r="BM12" s="28" t="e">
        <f>#REF!</f>
        <v>#REF!</v>
      </c>
      <c r="BN12" s="24" t="e">
        <f>#REF!</f>
        <v>#REF!</v>
      </c>
      <c r="BO12" t="e">
        <f>#REF!</f>
        <v>#REF!</v>
      </c>
      <c r="BP12" s="28" t="e">
        <f>#REF!</f>
        <v>#REF!</v>
      </c>
      <c r="BQ12" s="24" t="e">
        <f>#REF!</f>
        <v>#REF!</v>
      </c>
      <c r="BR12" t="e">
        <f>#REF!</f>
        <v>#REF!</v>
      </c>
      <c r="BS12" s="28" t="e">
        <f>#REF!</f>
        <v>#REF!</v>
      </c>
      <c r="BT12" s="24" t="e">
        <f>#REF!</f>
        <v>#REF!</v>
      </c>
      <c r="BU12" t="e">
        <f>#REF!</f>
        <v>#REF!</v>
      </c>
      <c r="BW12" s="28" t="e">
        <f>#REF!</f>
        <v>#REF!</v>
      </c>
      <c r="BX12" s="24" t="e">
        <f>#REF!</f>
        <v>#REF!</v>
      </c>
      <c r="BY12" t="e">
        <f>#REF!</f>
        <v>#REF!</v>
      </c>
      <c r="BZ12" t="e">
        <f>#REF!</f>
        <v>#REF!</v>
      </c>
      <c r="CA12" s="24" t="e">
        <f>#REF!</f>
        <v>#REF!</v>
      </c>
    </row>
    <row r="13" spans="1:80" ht="12.75">
      <c r="A13" s="12" t="str">
        <f>'DH-1 (4)'!$A$6</f>
        <v>DH-1</v>
      </c>
      <c r="B13" t="str">
        <f>'DH-1 (4)'!$C$6</f>
        <v>Availability/Accessibility of Decent Housing</v>
      </c>
      <c r="C13" t="str">
        <f>'DH-1 (4)'!$A$8</f>
        <v>DH-1 (4)</v>
      </c>
      <c r="E13" t="str">
        <f>'DH-1 (4)'!$C$8</f>
        <v>Single Family Owner-Occupied Rehabilitation</v>
      </c>
      <c r="F13" t="str">
        <f>'DH-1 (4)'!$C$17</f>
        <v>Specific Annual Objective</v>
      </c>
      <c r="G13" t="str">
        <f>'DH-1 (4)'!$D$8</f>
        <v>HOME</v>
      </c>
      <c r="H13" t="str">
        <f>'DH-1 (4)'!$D$10</f>
        <v>CDBG</v>
      </c>
      <c r="I13">
        <f>'DH-1 (4)'!$D$12</f>
        <v>0</v>
      </c>
      <c r="J13" t="str">
        <f>'DH-1 (4)'!$D$14</f>
        <v>Source of Funds #1</v>
      </c>
      <c r="K13" t="str">
        <f>'DH-1 (4)'!$D$16</f>
        <v>Source of Funds #2</v>
      </c>
      <c r="L13" t="str">
        <f>'DH-1 (4)'!$D$18</f>
        <v>Source of Funds #3</v>
      </c>
      <c r="M13" t="str">
        <f>'DH-1 (4)'!$D$20</f>
        <v>Source of Funds #1</v>
      </c>
      <c r="N13" t="str">
        <f>'DH-1 (4)'!$D$22</f>
        <v>Source of Funds #2</v>
      </c>
      <c r="O13" t="str">
        <f>'DH-1 (4)'!$D$24</f>
        <v>Source of Funds #3</v>
      </c>
      <c r="P13" t="str">
        <f>'DH-1 (4)'!$E$8</f>
        <v>Number of households receiving rehab assistance</v>
      </c>
      <c r="Q13">
        <f>'DH-1 (4)'!$G$8</f>
        <v>140</v>
      </c>
      <c r="R13" s="28">
        <f>'DH-1 (4)'!$H$8</f>
        <v>0</v>
      </c>
      <c r="S13" s="24">
        <f>'DH-1 (4)'!$I$8</f>
        <v>0</v>
      </c>
      <c r="T13" s="28">
        <f>'DH-1 (4)'!$G$9</f>
        <v>140</v>
      </c>
      <c r="U13" s="28">
        <f>'DH-1 (4)'!$H$9</f>
        <v>0</v>
      </c>
      <c r="V13" s="24">
        <f>'DH-1 (4)'!$I$9</f>
        <v>0</v>
      </c>
      <c r="W13">
        <f>'DH-1 (4)'!$G$10</f>
        <v>140</v>
      </c>
      <c r="X13" s="28">
        <f>'DH-1 (4)'!$H$10</f>
        <v>0</v>
      </c>
      <c r="Y13" s="24">
        <f>'DH-1 (4)'!$I$10</f>
        <v>0</v>
      </c>
      <c r="Z13">
        <f>'DH-1 (4)'!$G$11</f>
        <v>140</v>
      </c>
      <c r="AA13" s="28">
        <f>'DH-1 (4)'!$H$11</f>
        <v>0</v>
      </c>
      <c r="AB13" s="24">
        <f>'DH-1 (4)'!$I$11</f>
        <v>0</v>
      </c>
      <c r="AC13">
        <f>'DH-1 (4)'!$G$12</f>
        <v>140</v>
      </c>
      <c r="AD13" s="28">
        <f>'DH-1 (4)'!$H$12</f>
        <v>0</v>
      </c>
      <c r="AE13" s="24">
        <f>'DH-1 (4)'!$I$12</f>
        <v>0</v>
      </c>
      <c r="AF13">
        <f>'DH-1 (4)'!$G$13</f>
        <v>700</v>
      </c>
      <c r="AG13">
        <f>'DH-1 (4)'!$H$13</f>
        <v>0</v>
      </c>
      <c r="AH13" s="24">
        <f>'DH-1 (4)'!$I$13</f>
        <v>0</v>
      </c>
      <c r="AI13" s="27"/>
      <c r="AJ13" s="27"/>
      <c r="AK13" s="24" t="str">
        <f>'DH-1 (4)'!$E$14</f>
        <v>Performance Indicator #2</v>
      </c>
      <c r="AL13">
        <f>'DH-1 (4)'!$G$14</f>
        <v>0</v>
      </c>
      <c r="AM13" s="28">
        <f>'DH-1 (4)'!$H$14</f>
        <v>0</v>
      </c>
      <c r="AN13" s="24" t="e">
        <f>'DH-1 (4)'!$I$14</f>
        <v>#DIV/0!</v>
      </c>
      <c r="AO13" s="28">
        <f>'DH-1 (4)'!$G$15</f>
        <v>0</v>
      </c>
      <c r="AP13" s="28">
        <f>'DH-1 (4)'!$H$15</f>
        <v>0</v>
      </c>
      <c r="AQ13" s="24" t="e">
        <f>'DH-1 (4)'!$I$15</f>
        <v>#DIV/0!</v>
      </c>
      <c r="AR13">
        <f>'DH-1 (4)'!$G$16</f>
        <v>0</v>
      </c>
      <c r="AS13" s="28">
        <f>'DH-1 (4)'!$H$16</f>
        <v>0</v>
      </c>
      <c r="AT13" s="24" t="e">
        <f>'DH-1 (4)'!$I$16</f>
        <v>#DIV/0!</v>
      </c>
      <c r="AU13">
        <f>'DH-1 (4)'!$G$17</f>
        <v>0</v>
      </c>
      <c r="AV13" s="28">
        <f>'DH-1 (4)'!$H$17</f>
        <v>0</v>
      </c>
      <c r="AW13" s="24" t="e">
        <f>'DH-1 (4)'!$I$17</f>
        <v>#DIV/0!</v>
      </c>
      <c r="AX13" s="28">
        <f>'DH-1 (4)'!$G$18</f>
        <v>0</v>
      </c>
      <c r="AY13" s="28">
        <f>'DH-1 (4)'!$H$18</f>
        <v>0</v>
      </c>
      <c r="AZ13" s="24" t="e">
        <f>'DH-1 (4)'!$I$18</f>
        <v>#DIV/0!</v>
      </c>
      <c r="BA13">
        <f>'DH-1 (4)'!$G$19</f>
        <v>0</v>
      </c>
      <c r="BB13">
        <f>'DH-1 (4)'!$H$19</f>
        <v>0</v>
      </c>
      <c r="BC13" s="24" t="e">
        <f>'DH-1 (4)'!$I$19</f>
        <v>#DIV/0!</v>
      </c>
      <c r="BH13" t="str">
        <f>'DH-1 (4)'!$E$20</f>
        <v>Performance Indicator #3</v>
      </c>
      <c r="BI13" s="28">
        <f>'DH-1 (4)'!$G$20</f>
        <v>0</v>
      </c>
      <c r="BJ13" s="28">
        <f>'DH-1 (4)'!$H$20</f>
        <v>0</v>
      </c>
      <c r="BK13" s="24" t="e">
        <f>'DH-1 (4)'!$I$20</f>
        <v>#DIV/0!</v>
      </c>
      <c r="BL13" s="28">
        <f>'DH-1 (4)'!$G$21</f>
        <v>0</v>
      </c>
      <c r="BM13" s="28">
        <f>'DH-1 (4)'!$H$21</f>
        <v>0</v>
      </c>
      <c r="BN13" s="24" t="e">
        <f>'DH-1 (4)'!$I$21</f>
        <v>#DIV/0!</v>
      </c>
      <c r="BO13">
        <f>'DH-1 (4)'!$G$22</f>
        <v>0</v>
      </c>
      <c r="BP13" s="28">
        <f>'DH-1 (4)'!$H$22</f>
        <v>0</v>
      </c>
      <c r="BQ13" s="24" t="e">
        <f>'DH-1 (4)'!$I$22</f>
        <v>#DIV/0!</v>
      </c>
      <c r="BR13">
        <f>'DH-1 (4)'!$G$23</f>
        <v>0</v>
      </c>
      <c r="BS13" s="28">
        <f>'DH-1 (4)'!$H$23</f>
        <v>0</v>
      </c>
      <c r="BT13" s="24" t="e">
        <f>'DH-1 (4)'!$I$23</f>
        <v>#DIV/0!</v>
      </c>
      <c r="BU13">
        <f>'DH-1 (4)'!$G$24</f>
        <v>0</v>
      </c>
      <c r="BW13" s="28">
        <f>'DH-1 (4)'!$H$24</f>
        <v>0</v>
      </c>
      <c r="BX13" s="24" t="e">
        <f>'DH-1 (4)'!$I$24</f>
        <v>#DIV/0!</v>
      </c>
      <c r="BY13">
        <f>'DH-1 (4)'!$G$25</f>
        <v>0</v>
      </c>
      <c r="BZ13">
        <f>'DH-1 (4)'!$H$25</f>
        <v>0</v>
      </c>
      <c r="CA13" s="24" t="e">
        <f>'DH-1 (4)'!$I$25</f>
        <v>#DIV/0!</v>
      </c>
      <c r="CB13" s="27"/>
    </row>
    <row r="14" spans="1:80" ht="12.75">
      <c r="A14" s="12" t="str">
        <f>'DH-1 (6)'!$A$6</f>
        <v>DH-1</v>
      </c>
      <c r="B14" t="str">
        <f>'DH-1 (6)'!$C$6</f>
        <v>Availability/Accessibility of Decent Housing</v>
      </c>
      <c r="C14" t="str">
        <f>'DH-1 (6)'!$A$8</f>
        <v>DH-1 (6)</v>
      </c>
      <c r="E14" t="str">
        <f>'DH-1 (6)'!$C$8</f>
        <v>Rehabilitation of existing affordable rental units</v>
      </c>
      <c r="F14" t="str">
        <f>'DH-1 (6)'!$C$17</f>
        <v>Specific Annual Objective</v>
      </c>
      <c r="G14" t="str">
        <f>'DH-1 (6)'!$D$8</f>
        <v>HOME</v>
      </c>
      <c r="H14" t="str">
        <f>'DH-1 (6)'!$D$10</f>
        <v>CDBG</v>
      </c>
      <c r="I14">
        <f>'DH-1 (6)'!$D$12</f>
        <v>0</v>
      </c>
      <c r="J14" t="str">
        <f>'DH-1 (6)'!$D$14</f>
        <v>Source of Funds #1</v>
      </c>
      <c r="K14" t="str">
        <f>'DH-1 (6)'!$D$16</f>
        <v>Source of Funds #2</v>
      </c>
      <c r="L14" t="str">
        <f>'DH-1 (6)'!$D$18</f>
        <v>Source of Funds #3</v>
      </c>
      <c r="M14" t="str">
        <f>'DH-1 (6)'!$D$20</f>
        <v>Source of Funds #1</v>
      </c>
      <c r="N14" t="str">
        <f>'DH-1 (6)'!$D$22</f>
        <v>Source of Funds #2</v>
      </c>
      <c r="O14" t="str">
        <f>'DH-1 (6)'!$D$24</f>
        <v>Source of Funds #3</v>
      </c>
      <c r="P14" t="str">
        <f>'DH-1 (6)'!$E$8</f>
        <v>Number of existing rental units rehabilitated.</v>
      </c>
      <c r="Q14">
        <f>'DH-1 (6)'!$G$8</f>
        <v>48</v>
      </c>
      <c r="R14" s="28">
        <f>'DH-1 (6)'!$H$8</f>
        <v>0</v>
      </c>
      <c r="S14" s="24">
        <f>'DH-1 (6)'!$I$8</f>
        <v>0</v>
      </c>
      <c r="T14" s="28">
        <f>'DH-1 (6)'!$G$9</f>
        <v>48</v>
      </c>
      <c r="U14" s="28">
        <f>'DH-1 (6)'!$H$9</f>
        <v>0</v>
      </c>
      <c r="V14" s="24">
        <f>'DH-1 (6)'!$I$9</f>
        <v>0</v>
      </c>
      <c r="W14">
        <f>'DH-1 (6)'!$G$10</f>
        <v>48</v>
      </c>
      <c r="X14" s="28">
        <f>'DH-1 (6)'!$H$10</f>
        <v>0</v>
      </c>
      <c r="Y14" s="24">
        <f>'DH-1 (6)'!$I$10</f>
        <v>0</v>
      </c>
      <c r="Z14">
        <f>'DH-1 (6)'!$G$11</f>
        <v>48</v>
      </c>
      <c r="AA14" s="28">
        <f>'DH-1 (6)'!$H$11</f>
        <v>0</v>
      </c>
      <c r="AB14" s="24">
        <f>'DH-1 (6)'!$I$11</f>
        <v>0</v>
      </c>
      <c r="AC14">
        <f>'DH-1 (6)'!$G$12</f>
        <v>48</v>
      </c>
      <c r="AD14" s="28">
        <f>'DH-1 (6)'!$H$12</f>
        <v>0</v>
      </c>
      <c r="AE14" s="24">
        <f>'DH-1 (6)'!$I$12</f>
        <v>0</v>
      </c>
      <c r="AF14">
        <f>'DH-1 (6)'!$G$13</f>
        <v>240</v>
      </c>
      <c r="AG14">
        <f>'DH-1 (6)'!$H$13</f>
        <v>0</v>
      </c>
      <c r="AH14" s="24">
        <f>'DH-1 (6)'!$I$13</f>
        <v>0</v>
      </c>
      <c r="AI14" s="27"/>
      <c r="AJ14" s="27"/>
      <c r="AK14" s="24" t="str">
        <f>'DH-1 (6)'!$E$14</f>
        <v>Performance Indicator #2</v>
      </c>
      <c r="AL14">
        <f>'DH-1 (6)'!$G$14</f>
        <v>0</v>
      </c>
      <c r="AM14" s="28">
        <f>'DH-1 (6)'!$H$14</f>
        <v>0</v>
      </c>
      <c r="AN14" s="24" t="e">
        <f>'DH-1 (6)'!$I$14</f>
        <v>#DIV/0!</v>
      </c>
      <c r="AO14" s="28">
        <f>'DH-1 (6)'!$G$15</f>
        <v>0</v>
      </c>
      <c r="AP14" s="28">
        <f>'DH-1 (6)'!$H$15</f>
        <v>0</v>
      </c>
      <c r="AQ14" s="24" t="e">
        <f>'DH-1 (6)'!$I$15</f>
        <v>#DIV/0!</v>
      </c>
      <c r="AR14">
        <f>'DH-1 (6)'!$G$16</f>
        <v>0</v>
      </c>
      <c r="AS14" s="28">
        <f>'DH-1 (6)'!$H$16</f>
        <v>0</v>
      </c>
      <c r="AT14" s="24" t="e">
        <f>'DH-1 (6)'!$I$16</f>
        <v>#DIV/0!</v>
      </c>
      <c r="AU14">
        <f>'DH-1 (6)'!$G$17</f>
        <v>0</v>
      </c>
      <c r="AV14" s="28">
        <f>'DH-1 (6)'!$H$17</f>
        <v>0</v>
      </c>
      <c r="AW14" s="24" t="e">
        <f>'DH-1 (6)'!$I$17</f>
        <v>#DIV/0!</v>
      </c>
      <c r="AX14" s="28">
        <f>'DH-1 (6)'!$G$18</f>
        <v>0</v>
      </c>
      <c r="AY14" s="28">
        <f>'DH-1 (6)'!$H$18</f>
        <v>0</v>
      </c>
      <c r="AZ14" s="24" t="e">
        <f>'DH-1 (6)'!$I$18</f>
        <v>#DIV/0!</v>
      </c>
      <c r="BA14">
        <f>'DH-1 (6)'!$G$19</f>
        <v>0</v>
      </c>
      <c r="BB14">
        <f>'DH-1 (6)'!$H$19</f>
        <v>0</v>
      </c>
      <c r="BC14" s="24" t="e">
        <f>'DH-1 (6)'!$I$19</f>
        <v>#DIV/0!</v>
      </c>
      <c r="BH14" t="str">
        <f>'DH-1 (6)'!$E$20</f>
        <v>Performance Indicator #3</v>
      </c>
      <c r="BI14" s="28">
        <f>'DH-1 (6)'!$G$20</f>
        <v>0</v>
      </c>
      <c r="BJ14" s="28">
        <f>'DH-1 (6)'!$H$20</f>
        <v>0</v>
      </c>
      <c r="BK14" s="24" t="e">
        <f>'DH-1 (6)'!$I$20</f>
        <v>#DIV/0!</v>
      </c>
      <c r="BL14" s="28">
        <f>'DH-1 (6)'!$G$21</f>
        <v>0</v>
      </c>
      <c r="BM14" s="28">
        <f>'DH-1 (6)'!$H$21</f>
        <v>0</v>
      </c>
      <c r="BN14" s="24" t="e">
        <f>'DH-1 (6)'!$I$21</f>
        <v>#DIV/0!</v>
      </c>
      <c r="BO14">
        <f>'DH-1 (6)'!$G$22</f>
        <v>0</v>
      </c>
      <c r="BP14" s="28">
        <f>'DH-1 (6)'!$H$22</f>
        <v>0</v>
      </c>
      <c r="BQ14" s="24" t="e">
        <f>'DH-1 (6)'!$I$22</f>
        <v>#DIV/0!</v>
      </c>
      <c r="BR14">
        <f>'DH-1 (6)'!$G$23</f>
        <v>0</v>
      </c>
      <c r="BS14" s="28">
        <f>'DH-1 (6)'!$H$23</f>
        <v>0</v>
      </c>
      <c r="BT14" s="24" t="e">
        <f>'DH-1 (6)'!$I$23</f>
        <v>#DIV/0!</v>
      </c>
      <c r="BU14">
        <f>'DH-1 (6)'!$G$24</f>
        <v>0</v>
      </c>
      <c r="BW14" s="28">
        <f>'DH-1 (6)'!$H$24</f>
        <v>0</v>
      </c>
      <c r="BX14" s="24" t="e">
        <f>'DH-1 (6)'!$I$24</f>
        <v>#DIV/0!</v>
      </c>
      <c r="BY14">
        <f>'DH-1 (6)'!$G$25</f>
        <v>0</v>
      </c>
      <c r="BZ14">
        <f>'DH-1 (6)'!$H$25</f>
        <v>0</v>
      </c>
      <c r="CA14" s="24" t="e">
        <f>'DH-1 (6)'!$I$25</f>
        <v>#DIV/0!</v>
      </c>
      <c r="CB14" s="27"/>
    </row>
    <row r="15" spans="1:79" ht="12.75">
      <c r="A15" s="12" t="str">
        <f>'DH-1 (7)'!$A$6</f>
        <v>DH-1</v>
      </c>
      <c r="B15" t="str">
        <f>'DH-1 (7)'!$C$6</f>
        <v>Availability/Accessibility of Decent Housing</v>
      </c>
      <c r="C15" t="str">
        <f>'DH-1 (7)'!$A$8</f>
        <v>DH-1 (7)</v>
      </c>
      <c r="E15" t="str">
        <f>'DH-1 (7)'!$C$8</f>
        <v>Urgent Needs Housing</v>
      </c>
      <c r="F15" t="str">
        <f>'DH-1 (7)'!$C$17</f>
        <v>Specific Annual Objective</v>
      </c>
      <c r="G15" t="str">
        <f>'DH-1 (7)'!$D$8</f>
        <v>CDBG</v>
      </c>
      <c r="H15">
        <f>'DH-1 (7)'!$D$10</f>
        <v>0</v>
      </c>
      <c r="I15">
        <f>'DH-1 (7)'!$D$12</f>
        <v>0</v>
      </c>
      <c r="J15">
        <f>'DH-1 (7)'!$D$14</f>
        <v>0</v>
      </c>
      <c r="K15">
        <f>'DH-1 (7)'!$D$16</f>
        <v>0</v>
      </c>
      <c r="L15" t="str">
        <f>'DH-1 (7)'!$D$18</f>
        <v>Source of Funds #3</v>
      </c>
      <c r="M15" t="str">
        <f>'DH-1 (7)'!$D$20</f>
        <v>Source of Funds #1</v>
      </c>
      <c r="N15" t="str">
        <f>'DH-1 (7)'!$D$22</f>
        <v>Source of Funds #2</v>
      </c>
      <c r="O15" t="str">
        <f>'DH-1 (7)'!$D$24</f>
        <v>Source of Funds #3</v>
      </c>
      <c r="P15" t="str">
        <f>'DH-1 (7)'!$E$8</f>
        <v>Number of households assisted in case of emergency or urgent need</v>
      </c>
      <c r="Q15">
        <f>'DH-1 (7)'!$G$8</f>
        <v>8</v>
      </c>
      <c r="R15" s="28">
        <f>'DH-1 (7)'!$H$8</f>
        <v>0</v>
      </c>
      <c r="S15" s="24">
        <f>'DH-1 (7)'!$I$8</f>
        <v>0</v>
      </c>
      <c r="T15" s="28">
        <f>'DH-1 (7)'!$G$9</f>
        <v>8</v>
      </c>
      <c r="U15" s="28">
        <f>'DH-1 (7)'!$H$9</f>
        <v>0</v>
      </c>
      <c r="V15" s="24">
        <f>'DH-1 (7)'!$I$9</f>
        <v>0</v>
      </c>
      <c r="W15">
        <f>'DH-1 (7)'!$G$10</f>
        <v>8</v>
      </c>
      <c r="X15" s="28">
        <f>'DH-1 (7)'!$H$10</f>
        <v>0</v>
      </c>
      <c r="Y15" s="24">
        <f>'DH-1 (7)'!$I$10</f>
        <v>0</v>
      </c>
      <c r="Z15">
        <f>'DH-1 (7)'!$G$11</f>
        <v>8</v>
      </c>
      <c r="AA15" s="28">
        <f>'DH-1 (7)'!$H$11</f>
        <v>0</v>
      </c>
      <c r="AB15" s="24">
        <f>'DH-1 (7)'!$I$11</f>
        <v>0</v>
      </c>
      <c r="AC15">
        <f>'DH-1 (7)'!$G$12</f>
        <v>8</v>
      </c>
      <c r="AD15" s="28">
        <f>'DH-1 (7)'!$H$12</f>
        <v>0</v>
      </c>
      <c r="AE15" s="24">
        <f>'DH-1 (7)'!$I$12</f>
        <v>0</v>
      </c>
      <c r="AF15">
        <f>'DH-1 (7)'!$G$13</f>
        <v>0</v>
      </c>
      <c r="AG15">
        <f>'DH-1 (7)'!$H$13</f>
        <v>0</v>
      </c>
      <c r="AH15" s="24" t="e">
        <f>'DH-1 (7)'!$I$13</f>
        <v>#DIV/0!</v>
      </c>
      <c r="AI15" s="27"/>
      <c r="AJ15" s="27"/>
      <c r="AK15" s="24" t="str">
        <f>'DH-1 (7)'!$E$14</f>
        <v>Performance Indicator #2</v>
      </c>
      <c r="AL15">
        <f>'DH-1 (7)'!$G$14</f>
        <v>0</v>
      </c>
      <c r="AM15" s="28">
        <f>'DH-1 (7)'!$H$14</f>
        <v>0</v>
      </c>
      <c r="AN15" s="24" t="e">
        <f>'DH-1 (7)'!$I$14</f>
        <v>#DIV/0!</v>
      </c>
      <c r="AO15" s="28">
        <f>'DH-1 (7)'!$G$15</f>
        <v>0</v>
      </c>
      <c r="AP15" s="28">
        <f>'DH-1 (7)'!$H$15</f>
        <v>0</v>
      </c>
      <c r="AQ15" s="24" t="e">
        <f>'DH-1 (7)'!$I$15</f>
        <v>#DIV/0!</v>
      </c>
      <c r="AR15">
        <f>'DH-1 (7)'!$G$16</f>
        <v>0</v>
      </c>
      <c r="AS15" s="28">
        <f>'DH-1 (7)'!$H$16</f>
        <v>0</v>
      </c>
      <c r="AT15" s="24" t="e">
        <f>'DH-1 (7)'!$I$16</f>
        <v>#DIV/0!</v>
      </c>
      <c r="AU15">
        <f>'DH-1 (7)'!$G$17</f>
        <v>0</v>
      </c>
      <c r="AV15" s="28">
        <f>'DH-1 (7)'!$H$17</f>
        <v>0</v>
      </c>
      <c r="AW15" s="24" t="e">
        <f>'DH-1 (7)'!$I$17</f>
        <v>#DIV/0!</v>
      </c>
      <c r="AX15" s="28">
        <f>'DH-1 (7)'!$G$18</f>
        <v>0</v>
      </c>
      <c r="AY15" s="28">
        <f>'DH-1 (7)'!$H$18</f>
        <v>0</v>
      </c>
      <c r="AZ15" s="24" t="e">
        <f>'DH-1 (7)'!$I$18</f>
        <v>#DIV/0!</v>
      </c>
      <c r="BA15">
        <f>'DH-1 (7)'!$G$19</f>
        <v>0</v>
      </c>
      <c r="BB15">
        <f>'DH-1 (7)'!$H$19</f>
        <v>0</v>
      </c>
      <c r="BC15" s="24" t="e">
        <f>'DH-1 (7)'!$I$19</f>
        <v>#DIV/0!</v>
      </c>
      <c r="BH15" t="str">
        <f>'DH-1 (7)'!$E$20</f>
        <v>Performance Indicator #3</v>
      </c>
      <c r="BI15" s="28">
        <f>'DH-1 (7)'!$G$20</f>
        <v>0</v>
      </c>
      <c r="BJ15" s="28">
        <f>'DH-1 (7)'!$H$20</f>
        <v>0</v>
      </c>
      <c r="BK15" s="24" t="e">
        <f>'DH-1 (7)'!$I$20</f>
        <v>#DIV/0!</v>
      </c>
      <c r="BL15" s="28">
        <f>'DH-1 (7)'!$G$21</f>
        <v>0</v>
      </c>
      <c r="BM15" s="28">
        <f>'DH-1 (7)'!$H$21</f>
        <v>0</v>
      </c>
      <c r="BN15" s="24" t="e">
        <f>'DH-1 (7)'!$I$21</f>
        <v>#DIV/0!</v>
      </c>
      <c r="BO15">
        <f>'DH-1 (7)'!$G$22</f>
        <v>0</v>
      </c>
      <c r="BP15" s="28">
        <f>'DH-1 (7)'!$H$22</f>
        <v>0</v>
      </c>
      <c r="BQ15" s="24" t="e">
        <f>'DH-1 (7)'!$I$22</f>
        <v>#DIV/0!</v>
      </c>
      <c r="BR15">
        <f>'DH-1 (7)'!$G$23</f>
        <v>0</v>
      </c>
      <c r="BS15" s="28">
        <f>'DH-1 (7)'!$H$23</f>
        <v>0</v>
      </c>
      <c r="BT15" s="24" t="e">
        <f>'DH-1 (7)'!$I$23</f>
        <v>#DIV/0!</v>
      </c>
      <c r="BU15">
        <f>'DH-1 (7)'!$G$24</f>
        <v>0</v>
      </c>
      <c r="BW15" s="28">
        <f>'DH-1 (7)'!$H$24</f>
        <v>0</v>
      </c>
      <c r="BX15" s="24" t="e">
        <f>'DH-1 (7)'!$I$24</f>
        <v>#DIV/0!</v>
      </c>
      <c r="BY15">
        <f>'DH-1 (7)'!$G$25</f>
        <v>0</v>
      </c>
      <c r="BZ15">
        <f>'DH-1 (7)'!$H$25</f>
        <v>0</v>
      </c>
      <c r="CA15" s="24" t="e">
        <f>'DH-1 (7)'!$I$25</f>
        <v>#DIV/0!</v>
      </c>
    </row>
    <row r="16" spans="1:79" ht="12.75">
      <c r="A16" s="12" t="str">
        <f>'DH-2 (2)'!$A$6</f>
        <v>DH-2</v>
      </c>
      <c r="B16" t="str">
        <f>'DH-2 (2)'!$C$6</f>
        <v>Affordability of Decent Housing</v>
      </c>
      <c r="C16" t="str">
        <f>'DH-2 (2)'!$A$8</f>
        <v>DH-2 (2)</v>
      </c>
      <c r="E16" t="str">
        <f>'DH-2 (2)'!$C$8</f>
        <v>Rental Acquisition and Rehabilitation</v>
      </c>
      <c r="F16" t="str">
        <f>'DH-2 (2)'!$C$17</f>
        <v>Specific Annual Objective</v>
      </c>
      <c r="G16" t="str">
        <f>'DH-2 (2)'!$D$8</f>
        <v>HOME</v>
      </c>
      <c r="H16" t="str">
        <f>'DH-2 (2)'!$D$10</f>
        <v>CDBG</v>
      </c>
      <c r="I16">
        <f>'DH-2 (2)'!$D$12</f>
        <v>0</v>
      </c>
      <c r="J16" t="str">
        <f>'DH-2 (2)'!$D$14</f>
        <v>Source of Funds #1</v>
      </c>
      <c r="K16" t="str">
        <f>'DH-2 (2)'!$D$16</f>
        <v>Source of Funds #2</v>
      </c>
      <c r="L16" t="str">
        <f>'DH-2 (2)'!$D$18</f>
        <v>Source of Funds #3</v>
      </c>
      <c r="M16" t="str">
        <f>'DH-2 (2)'!$D$20</f>
        <v>Source of Funds #1</v>
      </c>
      <c r="N16" t="str">
        <f>'DH-2 (2)'!$D$22</f>
        <v>Source of Funds #2</v>
      </c>
      <c r="O16" t="str">
        <f>'DH-2 (2)'!$D$24</f>
        <v>Source of Funds #3</v>
      </c>
      <c r="P16" t="str">
        <f>'DH-2 (2)'!$E$8</f>
        <v>Number of units acquired and rehabilitated as affordable rental housing.</v>
      </c>
      <c r="Q16">
        <f>'DH-2 (2)'!$G$8</f>
        <v>300</v>
      </c>
      <c r="R16" s="28">
        <f>'DH-2 (2)'!$H$8</f>
        <v>0</v>
      </c>
      <c r="S16" s="24">
        <f>'DH-2 (2)'!$I$8</f>
        <v>0</v>
      </c>
      <c r="T16" s="28">
        <f>'DH-2 (2)'!$G$9</f>
        <v>300</v>
      </c>
      <c r="U16" s="28">
        <f>'DH-2 (2)'!$H$9</f>
        <v>0</v>
      </c>
      <c r="V16" s="24">
        <f>'DH-2 (2)'!$I$9</f>
        <v>0</v>
      </c>
      <c r="W16">
        <f>'DH-2 (2)'!$G$10</f>
        <v>300</v>
      </c>
      <c r="X16" s="28">
        <f>'DH-2 (2)'!$H$10</f>
        <v>0</v>
      </c>
      <c r="Y16" s="24">
        <f>'DH-2 (2)'!$I$10</f>
        <v>0</v>
      </c>
      <c r="Z16">
        <f>'DH-2 (2)'!$G$11</f>
        <v>300</v>
      </c>
      <c r="AA16" s="28">
        <f>'DH-2 (2)'!$H$11</f>
        <v>0</v>
      </c>
      <c r="AB16" s="24">
        <f>'DH-2 (2)'!$I$11</f>
        <v>0</v>
      </c>
      <c r="AC16">
        <f>'DH-2 (2)'!$G$12</f>
        <v>300</v>
      </c>
      <c r="AD16" s="28">
        <f>'DH-2 (2)'!$H$12</f>
        <v>0</v>
      </c>
      <c r="AE16" s="24">
        <f>'DH-2 (2)'!$I$12</f>
        <v>0</v>
      </c>
      <c r="AF16">
        <f>'DH-2 (2)'!$G$13</f>
        <v>1500</v>
      </c>
      <c r="AG16">
        <f>'DH-2 (2)'!$H$13</f>
        <v>0</v>
      </c>
      <c r="AH16" s="24">
        <f>'DH-2 (2)'!$I$13</f>
        <v>0</v>
      </c>
      <c r="AI16" s="27"/>
      <c r="AJ16" s="27"/>
      <c r="AK16" s="24" t="str">
        <f>'DH-2 (2)'!$E$14</f>
        <v>Performance Indicator #2</v>
      </c>
      <c r="AL16">
        <f>'DH-2 (2)'!$G$14</f>
        <v>0</v>
      </c>
      <c r="AM16" s="28">
        <f>'DH-2 (2)'!$H$14</f>
        <v>0</v>
      </c>
      <c r="AN16" s="24" t="e">
        <f>'DH-2 (2)'!$I$14</f>
        <v>#DIV/0!</v>
      </c>
      <c r="AO16" s="28">
        <f>'DH-2 (2)'!$G$15</f>
        <v>0</v>
      </c>
      <c r="AP16" s="28">
        <f>'DH-2 (2)'!$H$15</f>
        <v>0</v>
      </c>
      <c r="AQ16" s="24" t="e">
        <f>'DH-2 (2)'!$I$15</f>
        <v>#DIV/0!</v>
      </c>
      <c r="AR16">
        <f>'DH-2 (2)'!$G$16</f>
        <v>0</v>
      </c>
      <c r="AS16" s="28">
        <f>'DH-2 (2)'!$H$16</f>
        <v>0</v>
      </c>
      <c r="AT16" s="24" t="e">
        <f>'DH-2 (2)'!$I$16</f>
        <v>#DIV/0!</v>
      </c>
      <c r="AU16">
        <f>'DH-2 (2)'!$G$17</f>
        <v>0</v>
      </c>
      <c r="AV16" s="28">
        <f>'DH-2 (2)'!$H$17</f>
        <v>0</v>
      </c>
      <c r="AW16" s="24" t="e">
        <f>'DH-2 (2)'!$I$17</f>
        <v>#DIV/0!</v>
      </c>
      <c r="AX16" s="28">
        <f>'DH-2 (2)'!$G$18</f>
        <v>0</v>
      </c>
      <c r="AY16" s="28">
        <f>'DH-2 (2)'!$H$18</f>
        <v>0</v>
      </c>
      <c r="AZ16" s="24" t="e">
        <f>'DH-2 (2)'!$I$18</f>
        <v>#DIV/0!</v>
      </c>
      <c r="BA16">
        <f>'DH-2 (2)'!$G$19</f>
        <v>0</v>
      </c>
      <c r="BB16">
        <f>'DH-2 (2)'!$H$19</f>
        <v>0</v>
      </c>
      <c r="BC16" s="24" t="e">
        <f>'DH-2 (2)'!$I$19</f>
        <v>#DIV/0!</v>
      </c>
      <c r="BH16" t="str">
        <f>'DH-2 (2)'!$E$20</f>
        <v>Performance Indicator #3</v>
      </c>
      <c r="BI16" s="28">
        <f>'DH-2 (2)'!$G$20</f>
        <v>0</v>
      </c>
      <c r="BJ16" s="28">
        <f>'DH-2 (2)'!$H$20</f>
        <v>0</v>
      </c>
      <c r="BK16" s="24" t="e">
        <f>'DH-2 (2)'!$I$20</f>
        <v>#DIV/0!</v>
      </c>
      <c r="BL16" s="28">
        <f>'DH-2 (2)'!$G$21</f>
        <v>0</v>
      </c>
      <c r="BM16" s="28">
        <f>'DH-2 (2)'!$H$21</f>
        <v>0</v>
      </c>
      <c r="BN16" s="24" t="e">
        <f>'DH-2 (2)'!$I$21</f>
        <v>#DIV/0!</v>
      </c>
      <c r="BO16">
        <f>'DH-2 (2)'!$G$22</f>
        <v>0</v>
      </c>
      <c r="BP16" s="28">
        <f>'DH-2 (2)'!$H$22</f>
        <v>0</v>
      </c>
      <c r="BQ16" s="24" t="e">
        <f>'DH-2 (2)'!$I$22</f>
        <v>#DIV/0!</v>
      </c>
      <c r="BR16">
        <f>'DH-2 (2)'!$G$23</f>
        <v>0</v>
      </c>
      <c r="BS16" s="28">
        <f>'DH-2 (2)'!$H$23</f>
        <v>0</v>
      </c>
      <c r="BT16" s="24" t="e">
        <f>'DH-2 (2)'!$I$23</f>
        <v>#DIV/0!</v>
      </c>
      <c r="BU16">
        <f>'DH-2 (2)'!$G$24</f>
        <v>0</v>
      </c>
      <c r="BW16" s="28">
        <f>'DH-2 (2)'!$H$24</f>
        <v>0</v>
      </c>
      <c r="BX16" s="24" t="e">
        <f>'DH-2 (2)'!$I$24</f>
        <v>#DIV/0!</v>
      </c>
      <c r="BY16">
        <f>'DH-2 (2)'!$G$25</f>
        <v>0</v>
      </c>
      <c r="BZ16">
        <f>'DH-2 (2)'!$H$25</f>
        <v>0</v>
      </c>
      <c r="CA16" s="24" t="e">
        <f>'DH-2 (2)'!$I$25</f>
        <v>#DIV/0!</v>
      </c>
    </row>
    <row r="17" spans="1:79" ht="12.75">
      <c r="A17" s="12" t="str">
        <f>'DH-2 (3)'!$A$6</f>
        <v>DH-2</v>
      </c>
      <c r="B17" t="str">
        <f>'DH-2 (3)'!$C$6</f>
        <v>Affordability of Decent Housing</v>
      </c>
      <c r="C17" t="str">
        <f>'DH-2 (3)'!$A$8</f>
        <v>DH-2 (3)</v>
      </c>
      <c r="E17" t="str">
        <f>'DH-2 (3)'!$C$8</f>
        <v>Homeownership Prepurchase Counseling</v>
      </c>
      <c r="F17" t="str">
        <f>'DH-2 (3)'!$C$17</f>
        <v>Homeownership Down Payment Assistance</v>
      </c>
      <c r="G17" t="str">
        <f>'DH-2 (3)'!$D$8</f>
        <v>HOME</v>
      </c>
      <c r="H17" t="str">
        <f>'DH-2 (3)'!$D$10</f>
        <v>CDBG</v>
      </c>
      <c r="I17">
        <f>'DH-2 (3)'!$D$12</f>
        <v>0</v>
      </c>
      <c r="J17" t="str">
        <f>'DH-2 (3)'!$D$14</f>
        <v>Source of Funds #1</v>
      </c>
      <c r="K17" t="str">
        <f>'DH-2 (3)'!$D$16</f>
        <v>Source of Funds #2</v>
      </c>
      <c r="L17" t="str">
        <f>'DH-2 (3)'!$D$18</f>
        <v>Source of Funds #3</v>
      </c>
      <c r="M17" t="str">
        <f>'DH-2 (3)'!$D$20</f>
        <v>Source of Funds #1</v>
      </c>
      <c r="N17" t="str">
        <f>'DH-2 (3)'!$D$22</f>
        <v>Source of Funds #2</v>
      </c>
      <c r="O17" t="str">
        <f>'DH-2 (3)'!$D$24</f>
        <v>Source of Funds #3</v>
      </c>
      <c r="P17" t="str">
        <f>'DH-2 (3)'!$E$14</f>
        <v>Number of households receiving assistance</v>
      </c>
      <c r="Q17">
        <f>'DH-2 (3)'!$G$14</f>
        <v>125</v>
      </c>
      <c r="R17" s="28">
        <f>'DH-2 (3)'!$H$8</f>
        <v>0</v>
      </c>
      <c r="S17" s="24">
        <f>'DH-2 (3)'!$I$8</f>
        <v>0</v>
      </c>
      <c r="T17" s="28">
        <f>'DH-2 (3)'!$G$15</f>
        <v>125</v>
      </c>
      <c r="U17" s="28">
        <f>'DH-2 (3)'!$H$9</f>
        <v>0</v>
      </c>
      <c r="V17" s="24">
        <f>'DH-2 (3)'!$I$9</f>
        <v>0</v>
      </c>
      <c r="W17">
        <f>'DH-2 (3)'!$G$16</f>
        <v>125</v>
      </c>
      <c r="X17" s="28">
        <f>'DH-2 (3)'!$H$10</f>
        <v>0</v>
      </c>
      <c r="Y17" s="24">
        <f>'DH-2 (3)'!$I$10</f>
        <v>0</v>
      </c>
      <c r="Z17">
        <f>'DH-2 (3)'!$G$17</f>
        <v>125</v>
      </c>
      <c r="AA17" s="28">
        <f>'DH-2 (3)'!$H$11</f>
        <v>0</v>
      </c>
      <c r="AB17" s="24">
        <f>'DH-2 (3)'!$I$11</f>
        <v>0</v>
      </c>
      <c r="AC17">
        <f>'DH-2 (3)'!$G$18</f>
        <v>125</v>
      </c>
      <c r="AD17" s="28">
        <f>'DH-2 (3)'!$H$12</f>
        <v>0</v>
      </c>
      <c r="AE17" s="24">
        <f>'DH-2 (3)'!$I$12</f>
        <v>0</v>
      </c>
      <c r="AF17">
        <f>'DH-2 (3)'!$G$13</f>
        <v>50</v>
      </c>
      <c r="AG17">
        <f>'DH-2 (3)'!$H$13</f>
        <v>0</v>
      </c>
      <c r="AH17" s="24">
        <f>'DH-2 (3)'!$I$13</f>
        <v>0</v>
      </c>
      <c r="AK17" t="e">
        <f>'DH-2 (3)'!#REF!</f>
        <v>#REF!</v>
      </c>
      <c r="AL17" t="e">
        <f>'DH-2 (3)'!#REF!</f>
        <v>#REF!</v>
      </c>
      <c r="AM17" s="28">
        <f>'DH-2 (3)'!$H$14</f>
        <v>0</v>
      </c>
      <c r="AN17" s="24" t="e">
        <f>'DH-2 (3)'!$I$14</f>
        <v>#REF!</v>
      </c>
      <c r="AO17" s="28" t="e">
        <f>'DH-2 (3)'!#REF!</f>
        <v>#REF!</v>
      </c>
      <c r="AP17" s="28">
        <f>'DH-2 (3)'!$H$15</f>
        <v>0</v>
      </c>
      <c r="AQ17" s="24" t="e">
        <f>'DH-2 (3)'!$I$15</f>
        <v>#REF!</v>
      </c>
      <c r="AR17" t="e">
        <f>'DH-2 (3)'!#REF!</f>
        <v>#REF!</v>
      </c>
      <c r="AS17" s="28">
        <f>'DH-2 (3)'!$H$16</f>
        <v>0</v>
      </c>
      <c r="AT17" s="24" t="e">
        <f>'DH-2 (3)'!$I$16</f>
        <v>#REF!</v>
      </c>
      <c r="AU17" t="e">
        <f>'DH-2 (3)'!#REF!</f>
        <v>#REF!</v>
      </c>
      <c r="AV17" s="28">
        <f>'DH-2 (3)'!$H$17</f>
        <v>0</v>
      </c>
      <c r="AW17" s="24" t="e">
        <f>'DH-2 (3)'!$I$17</f>
        <v>#REF!</v>
      </c>
      <c r="AX17" t="e">
        <f>'DH-2 (3)'!#REF!</f>
        <v>#REF!</v>
      </c>
      <c r="AY17">
        <f>'DH-2 (3)'!$H$18</f>
        <v>0</v>
      </c>
      <c r="AZ17" s="24" t="e">
        <f>'DH-2 (3)'!$I$18</f>
        <v>#REF!</v>
      </c>
      <c r="BA17">
        <f>'DH-2 (3)'!$G$19</f>
        <v>626</v>
      </c>
      <c r="BB17">
        <f>'DH-2 (3)'!$H$19</f>
        <v>0</v>
      </c>
      <c r="BC17" s="24">
        <f>'DH-2 (3)'!$I$19</f>
        <v>0</v>
      </c>
      <c r="BH17" t="str">
        <f>'DH-2 (3)'!$E$20</f>
        <v>Performance Indicator #3</v>
      </c>
      <c r="BI17">
        <f>'DH-2 (3)'!$G$20</f>
        <v>0</v>
      </c>
      <c r="BJ17">
        <f>'DH-2 (3)'!$H$20</f>
        <v>0</v>
      </c>
      <c r="BK17" s="24" t="e">
        <f>'DH-2 (3)'!$I$20</f>
        <v>#DIV/0!</v>
      </c>
      <c r="BL17" s="28">
        <f>'DH-2 (3)'!$G$21</f>
        <v>0</v>
      </c>
      <c r="BM17" s="28">
        <f>'DH-2 (3)'!$H$21</f>
        <v>0</v>
      </c>
      <c r="BN17" s="24" t="e">
        <f>'DH-2 (3)'!$I$21</f>
        <v>#DIV/0!</v>
      </c>
      <c r="BO17">
        <f>'DH-2 (3)'!$G$22</f>
        <v>0</v>
      </c>
      <c r="BP17" s="28">
        <f>'DH-2 (3)'!$H$22</f>
        <v>0</v>
      </c>
      <c r="BQ17" s="24" t="e">
        <f>'DH-2 (3)'!$I$22</f>
        <v>#DIV/0!</v>
      </c>
      <c r="BR17">
        <f>'DH-2 (3)'!$G$23</f>
        <v>0</v>
      </c>
      <c r="BS17" s="28">
        <f>'DH-2 (3)'!$H$23</f>
        <v>0</v>
      </c>
      <c r="BT17" s="24" t="e">
        <f>'DH-2 (3)'!$I$23</f>
        <v>#DIV/0!</v>
      </c>
      <c r="BU17">
        <f>'DH-2 (3)'!$G$24</f>
        <v>0</v>
      </c>
      <c r="BW17" s="28">
        <f>'DH-2 (3)'!$H$24</f>
        <v>0</v>
      </c>
      <c r="BX17" s="24" t="e">
        <f>'DH-2 (3)'!$I$24</f>
        <v>#DIV/0!</v>
      </c>
      <c r="BY17">
        <f>'DH-2 (3)'!$G$25</f>
        <v>0</v>
      </c>
      <c r="BZ17">
        <f>'DH-2 (3)'!$H$25</f>
        <v>0</v>
      </c>
      <c r="CA17" s="24" t="e">
        <f>'DH-2 (3)'!$I$25</f>
        <v>#DIV/0!</v>
      </c>
    </row>
    <row r="18" spans="1:79" ht="12.75">
      <c r="A18" s="12" t="str">
        <f>'DH-2 (5)'!$A$6</f>
        <v>DH-2</v>
      </c>
      <c r="B18" t="str">
        <f>'DH-2 (5)'!$C$6</f>
        <v>Affordability of Decent Housing</v>
      </c>
      <c r="C18" t="str">
        <f>'DH-2 (5)'!$A$8</f>
        <v>DH-2 (5)</v>
      </c>
      <c r="E18" t="str">
        <f>'DH-2 (5)'!$C$8</f>
        <v>Homeownership Development - construction of new affordable ownerhship units.</v>
      </c>
      <c r="F18" t="str">
        <f>'DH-2 (5)'!$C$17</f>
        <v>Specific Annual Objective</v>
      </c>
      <c r="G18" t="str">
        <f>'DH-2 (5)'!$D$8</f>
        <v>HOME</v>
      </c>
      <c r="H18" t="str">
        <f>'DH-2 (5)'!$D$10</f>
        <v>CDBG</v>
      </c>
      <c r="I18">
        <f>'DH-2 (5)'!$D$12</f>
        <v>0</v>
      </c>
      <c r="J18" t="str">
        <f>'DH-2 (5)'!$D$14</f>
        <v>Source of Funds #1</v>
      </c>
      <c r="K18" t="str">
        <f>'DH-2 (5)'!$D$16</f>
        <v>Source of Funds #2</v>
      </c>
      <c r="L18" t="str">
        <f>'DH-2 (5)'!$D$18</f>
        <v>Source of Funds #3</v>
      </c>
      <c r="M18" t="str">
        <f>'DH-2 (5)'!$D$20</f>
        <v>Source of Funds #1</v>
      </c>
      <c r="N18" t="str">
        <f>'DH-2 (5)'!$D$22</f>
        <v>Source of Funds #2</v>
      </c>
      <c r="O18" t="str">
        <f>'DH-2 (5)'!$D$24</f>
        <v>Source of Funds #3</v>
      </c>
      <c r="P18" t="str">
        <f>'DH-2 (5)'!$E$8</f>
        <v>Number of affordable ownership housing units developed.</v>
      </c>
      <c r="Q18">
        <f>'DH-2 (5)'!$G$8</f>
        <v>25</v>
      </c>
      <c r="R18" s="28">
        <f>'DH-2 (5)'!$H$8</f>
        <v>0</v>
      </c>
      <c r="S18" s="24">
        <f>'DH-2 (5)'!$I$8</f>
        <v>0</v>
      </c>
      <c r="T18" s="28">
        <f>'DH-2 (5)'!$G$9</f>
        <v>25</v>
      </c>
      <c r="U18" s="28">
        <f>'DH-2 (5)'!$H$9</f>
        <v>0</v>
      </c>
      <c r="V18" s="24">
        <f>'DH-2 (5)'!$I$9</f>
        <v>0</v>
      </c>
      <c r="W18">
        <f>'DH-2 (5)'!$G$10</f>
        <v>25</v>
      </c>
      <c r="X18" s="28">
        <f>'DH-2 (5)'!$H$10</f>
        <v>0</v>
      </c>
      <c r="Y18" s="24">
        <f>'DH-2 (5)'!$I$10</f>
        <v>0</v>
      </c>
      <c r="Z18">
        <f>'DH-2 (5)'!$G$11</f>
        <v>25</v>
      </c>
      <c r="AA18" s="28">
        <f>'DH-2 (5)'!$H$11</f>
        <v>0</v>
      </c>
      <c r="AB18" s="24">
        <f>'DH-2 (5)'!$I$11</f>
        <v>0</v>
      </c>
      <c r="AC18">
        <f>'DH-2 (5)'!$G$12</f>
        <v>25</v>
      </c>
      <c r="AD18" s="28">
        <f>'DH-2 (5)'!$H$12</f>
        <v>0</v>
      </c>
      <c r="AE18" s="24">
        <f>'DH-2 (5)'!$I$12</f>
        <v>0</v>
      </c>
      <c r="AF18">
        <f>'DH-2 (5)'!$G$13</f>
        <v>125</v>
      </c>
      <c r="AG18">
        <f>'DH-2 (5)'!$H$13</f>
        <v>0</v>
      </c>
      <c r="AH18" s="24">
        <f>'DH-2 (5)'!$I$13</f>
        <v>0</v>
      </c>
      <c r="AK18" t="str">
        <f>'DH-2 (5)'!$E$14</f>
        <v>Performance Indicator #2</v>
      </c>
      <c r="AL18">
        <f>'DH-2 (5)'!$G$14</f>
        <v>0</v>
      </c>
      <c r="AM18" s="28">
        <f>'DH-2 (5)'!$H$14</f>
        <v>0</v>
      </c>
      <c r="AN18" s="24" t="e">
        <f>'DH-2 (5)'!$I$14</f>
        <v>#DIV/0!</v>
      </c>
      <c r="AO18" s="28">
        <f>'DH-2 (5)'!$G$15</f>
        <v>0</v>
      </c>
      <c r="AP18" s="28">
        <f>'DH-2 (5)'!$H$15</f>
        <v>0</v>
      </c>
      <c r="AQ18" s="24" t="e">
        <f>'DH-2 (5)'!$I$15</f>
        <v>#DIV/0!</v>
      </c>
      <c r="AR18">
        <f>'DH-2 (5)'!$G$16</f>
        <v>0</v>
      </c>
      <c r="AS18" s="28">
        <f>'DH-2 (5)'!$H$16</f>
        <v>0</v>
      </c>
      <c r="AT18" s="24" t="e">
        <f>'DH-2 (5)'!$I$16</f>
        <v>#DIV/0!</v>
      </c>
      <c r="AU18">
        <f>'DH-2 (5)'!$G$17</f>
        <v>0</v>
      </c>
      <c r="AV18" s="28">
        <f>'DH-2 (5)'!$H$17</f>
        <v>0</v>
      </c>
      <c r="AW18" s="24" t="e">
        <f>'DH-2 (5)'!$I$17</f>
        <v>#DIV/0!</v>
      </c>
      <c r="AX18">
        <f>'DH-2 (5)'!$G$18</f>
        <v>0</v>
      </c>
      <c r="AY18">
        <f>'DH-2 (5)'!$H$18</f>
        <v>0</v>
      </c>
      <c r="AZ18" s="24" t="e">
        <f>'DH-2 (5)'!$I$18</f>
        <v>#DIV/0!</v>
      </c>
      <c r="BA18">
        <f>'DH-2 (5)'!$G$19</f>
        <v>0</v>
      </c>
      <c r="BB18">
        <f>'DH-2 (5)'!$H$19</f>
        <v>0</v>
      </c>
      <c r="BC18" s="24" t="e">
        <f>'DH-2 (5)'!$I$19</f>
        <v>#DIV/0!</v>
      </c>
      <c r="BH18" t="str">
        <f>'DH-2 (5)'!$E$20</f>
        <v>Performance Indicator #3</v>
      </c>
      <c r="BI18">
        <f>'DH-2 (5)'!$G$20</f>
        <v>0</v>
      </c>
      <c r="BJ18">
        <f>'DH-2 (5)'!$H$20</f>
        <v>0</v>
      </c>
      <c r="BK18" s="24" t="e">
        <f>'DH-2 (5)'!$I$20</f>
        <v>#DIV/0!</v>
      </c>
      <c r="BL18" s="28">
        <f>'DH-2 (5)'!$G$21</f>
        <v>0</v>
      </c>
      <c r="BM18" s="28">
        <f>'DH-2 (5)'!$H$21</f>
        <v>0</v>
      </c>
      <c r="BN18" s="24" t="e">
        <f>'DH-2 (5)'!$I$21</f>
        <v>#DIV/0!</v>
      </c>
      <c r="BO18">
        <f>'DH-2 (5)'!$G$22</f>
        <v>0</v>
      </c>
      <c r="BP18" s="28">
        <f>'DH-2 (5)'!$H$22</f>
        <v>0</v>
      </c>
      <c r="BQ18" s="24" t="e">
        <f>'DH-2 (5)'!$I$22</f>
        <v>#DIV/0!</v>
      </c>
      <c r="BR18">
        <f>'DH-2 (5)'!$G$23</f>
        <v>0</v>
      </c>
      <c r="BS18" s="28">
        <f>'DH-2 (5)'!$H$23</f>
        <v>0</v>
      </c>
      <c r="BT18" s="24" t="e">
        <f>'DH-2 (5)'!$I$23</f>
        <v>#DIV/0!</v>
      </c>
      <c r="BU18">
        <f>'DH-2 (5)'!$G$24</f>
        <v>0</v>
      </c>
      <c r="BW18" s="28">
        <f>'DH-2 (5)'!$H$24</f>
        <v>0</v>
      </c>
      <c r="BX18" s="24" t="e">
        <f>'DH-2 (5)'!$I$24</f>
        <v>#DIV/0!</v>
      </c>
      <c r="BY18">
        <f>'DH-2 (5)'!$G$25</f>
        <v>0</v>
      </c>
      <c r="BZ18">
        <f>'DH-2 (5)'!$H$25</f>
        <v>0</v>
      </c>
      <c r="CA18" s="24" t="e">
        <f>'DH-2 (5)'!$I$25</f>
        <v>#DIV/0!</v>
      </c>
    </row>
    <row r="19" spans="1:79" ht="12.75">
      <c r="A19" s="12" t="str">
        <f>'DH-2 (6)'!$A$6</f>
        <v>DH-2</v>
      </c>
      <c r="B19" t="str">
        <f>'DH-2 (6)'!$C$6</f>
        <v>Affordability of Decent Housing</v>
      </c>
      <c r="C19" t="str">
        <f>'DH-2 (6)'!$A$8</f>
        <v>DH-2 (6)</v>
      </c>
      <c r="E19" t="str">
        <f>'DH-2 (6)'!$C$8</f>
        <v>Tenant Based Rental Assistance to non-homeless  low-income households.</v>
      </c>
      <c r="F19" t="str">
        <f>'DH-2 (6)'!$C$17</f>
        <v>Specific Annual Objective</v>
      </c>
      <c r="G19" t="str">
        <f>'DH-2 (6)'!$D$8</f>
        <v>HOME</v>
      </c>
      <c r="H19" t="str">
        <f>'DH-2 (6)'!$D$10</f>
        <v>Source of Funds #2</v>
      </c>
      <c r="I19">
        <f>'DH-2 (6)'!$D$12</f>
        <v>0</v>
      </c>
      <c r="J19" t="str">
        <f>'DH-2 (6)'!$D$14</f>
        <v>Source of Funds #1</v>
      </c>
      <c r="K19" t="str">
        <f>'DH-2 (6)'!$D$16</f>
        <v>Source of Funds #2</v>
      </c>
      <c r="L19" t="str">
        <f>'DH-2 (6)'!$D$18</f>
        <v>Source of Funds #3</v>
      </c>
      <c r="M19" t="str">
        <f>'DH-2 (6)'!$D$20</f>
        <v>Source of Funds #1</v>
      </c>
      <c r="N19" t="str">
        <f>'DH-2 (6)'!$D$22</f>
        <v>Source of Funds #2</v>
      </c>
      <c r="O19" t="str">
        <f>'DH-2 (6)'!$D$24</f>
        <v>Source of Funds #3</v>
      </c>
      <c r="P19" t="str">
        <f>'DH-2 (6)'!$E$8</f>
        <v>Number of low income households assisted.</v>
      </c>
      <c r="Q19">
        <f>'DH-2 (6)'!$G$8</f>
        <v>50</v>
      </c>
      <c r="R19" s="28">
        <f>'DH-2 (6)'!$H$8</f>
        <v>0</v>
      </c>
      <c r="S19" s="24">
        <f>'DH-2 (6)'!$I$8</f>
        <v>0</v>
      </c>
      <c r="T19" s="28">
        <f>'DH-2 (6)'!$G$9</f>
        <v>50</v>
      </c>
      <c r="U19" s="28">
        <f>'DH-2 (6)'!$H$9</f>
        <v>0</v>
      </c>
      <c r="V19" s="24">
        <f>'DH-2 (6)'!$I$9</f>
        <v>0</v>
      </c>
      <c r="W19">
        <f>'DH-2 (6)'!$G$10</f>
        <v>50</v>
      </c>
      <c r="X19" s="28">
        <f>'DH-2 (6)'!$H$10</f>
        <v>0</v>
      </c>
      <c r="Y19" s="24">
        <f>'DH-2 (6)'!$I$10</f>
        <v>0</v>
      </c>
      <c r="Z19">
        <f>'DH-2 (6)'!$G$11</f>
        <v>50</v>
      </c>
      <c r="AA19" s="28">
        <f>'DH-2 (6)'!$H$11</f>
        <v>0</v>
      </c>
      <c r="AB19" s="24">
        <f>'DH-2 (6)'!$I$11</f>
        <v>0</v>
      </c>
      <c r="AC19">
        <f>'DH-2 (6)'!$G$12</f>
        <v>50</v>
      </c>
      <c r="AD19" s="28">
        <f>'DH-2 (6)'!$H$12</f>
        <v>0</v>
      </c>
      <c r="AE19" s="24">
        <f>'DH-2 (6)'!$I$12</f>
        <v>0</v>
      </c>
      <c r="AF19">
        <f>'DH-2 (6)'!$G$13</f>
        <v>250</v>
      </c>
      <c r="AG19">
        <f>'DH-2 (6)'!$H$13</f>
        <v>0</v>
      </c>
      <c r="AH19" s="24">
        <f>'DH-2 (6)'!$I$13</f>
        <v>0</v>
      </c>
      <c r="AK19" t="str">
        <f>'DH-2 (6)'!$E$14</f>
        <v>Performance Indicator #2</v>
      </c>
      <c r="AL19">
        <f>'DH-2 (6)'!$G$14</f>
        <v>0</v>
      </c>
      <c r="AM19" s="28">
        <f>'DH-2 (6)'!$H$14</f>
        <v>0</v>
      </c>
      <c r="AN19" s="24" t="e">
        <f>'DH-2 (6)'!$I$14</f>
        <v>#DIV/0!</v>
      </c>
      <c r="AO19" s="28">
        <f>'DH-2 (6)'!$G$15</f>
        <v>0</v>
      </c>
      <c r="AP19" s="28">
        <f>'DH-2 (6)'!$H$15</f>
        <v>0</v>
      </c>
      <c r="AQ19" s="24" t="e">
        <f>'DH-2 (6)'!$I$15</f>
        <v>#DIV/0!</v>
      </c>
      <c r="AR19">
        <f>'DH-2 (6)'!$G$16</f>
        <v>0</v>
      </c>
      <c r="AS19" s="28">
        <f>'DH-2 (6)'!$H$16</f>
        <v>0</v>
      </c>
      <c r="AT19" s="24" t="e">
        <f>'DH-2 (6)'!$I$16</f>
        <v>#DIV/0!</v>
      </c>
      <c r="AU19">
        <f>'DH-2 (6)'!$G$17</f>
        <v>0</v>
      </c>
      <c r="AV19" s="28">
        <f>'DH-2 (6)'!$H$17</f>
        <v>0</v>
      </c>
      <c r="AW19" s="24" t="e">
        <f>'DH-2 (6)'!$I$17</f>
        <v>#DIV/0!</v>
      </c>
      <c r="AX19">
        <f>'DH-2 (6)'!$G$18</f>
        <v>0</v>
      </c>
      <c r="AY19">
        <f>'DH-2 (6)'!$H$18</f>
        <v>0</v>
      </c>
      <c r="AZ19" s="24" t="e">
        <f>'DH-2 (6)'!$I$18</f>
        <v>#DIV/0!</v>
      </c>
      <c r="BA19">
        <f>'DH-2 (6)'!$G$19</f>
        <v>0</v>
      </c>
      <c r="BB19">
        <f>'DH-2 (6)'!$H$19</f>
        <v>0</v>
      </c>
      <c r="BC19" s="24" t="e">
        <f>'DH-2 (6)'!$I$19</f>
        <v>#DIV/0!</v>
      </c>
      <c r="BH19" t="str">
        <f>'DH-2 (6)'!$E$20</f>
        <v>Performance Indicator #3</v>
      </c>
      <c r="BI19">
        <f>'DH-2 (6)'!$G$20</f>
        <v>0</v>
      </c>
      <c r="BJ19">
        <f>'DH-2 (6)'!$H$20</f>
        <v>0</v>
      </c>
      <c r="BK19" s="24" t="e">
        <f>'DH-2 (6)'!$I$20</f>
        <v>#DIV/0!</v>
      </c>
      <c r="BL19" s="28">
        <f>'DH-2 (6)'!$G$21</f>
        <v>0</v>
      </c>
      <c r="BM19" s="28">
        <f>'DH-2 (6)'!$H$21</f>
        <v>0</v>
      </c>
      <c r="BN19" s="24" t="e">
        <f>'DH-2 (6)'!$I$21</f>
        <v>#DIV/0!</v>
      </c>
      <c r="BO19">
        <f>'DH-2 (6)'!$G$22</f>
        <v>0</v>
      </c>
      <c r="BP19" s="28">
        <f>'DH-2 (6)'!$H$22</f>
        <v>0</v>
      </c>
      <c r="BQ19" s="24" t="e">
        <f>'DH-2 (6)'!$I$22</f>
        <v>#DIV/0!</v>
      </c>
      <c r="BR19">
        <f>'DH-2 (6)'!$G$23</f>
        <v>0</v>
      </c>
      <c r="BS19" s="28">
        <f>'DH-2 (6)'!$H$23</f>
        <v>0</v>
      </c>
      <c r="BT19" s="24" t="e">
        <f>'DH-2 (6)'!$I$23</f>
        <v>#DIV/0!</v>
      </c>
      <c r="BU19">
        <f>'DH-2 (6)'!$G$24</f>
        <v>0</v>
      </c>
      <c r="BW19" s="28">
        <f>'DH-2 (6)'!$H$24</f>
        <v>0</v>
      </c>
      <c r="BX19" s="24" t="e">
        <f>'DH-2 (6)'!$I$24</f>
        <v>#DIV/0!</v>
      </c>
      <c r="BY19">
        <f>'DH-2 (6)'!$G$25</f>
        <v>0</v>
      </c>
      <c r="BZ19">
        <f>'DH-2 (6)'!$H$25</f>
        <v>0</v>
      </c>
      <c r="CA19" s="24" t="e">
        <f>'DH-2 (6)'!$I$25</f>
        <v>#DIV/0!</v>
      </c>
    </row>
    <row r="20" spans="1:79" ht="12.75">
      <c r="A20" s="12" t="str">
        <f>'DH-2 (7)'!$A$6</f>
        <v>DH-2</v>
      </c>
      <c r="B20" t="str">
        <f>'DH-2 (7)'!$C$6</f>
        <v>Affordability of Decent Housing</v>
      </c>
      <c r="C20" t="str">
        <f>'DH-2 (7)'!$A$8</f>
        <v>DH-2 (7)</v>
      </c>
      <c r="E20" t="str">
        <f>'DH-2 (7)'!$C$8</f>
        <v>Provide funding to land trusts for developing affordable ownership housing.</v>
      </c>
      <c r="F20" t="str">
        <f>'DH-2 (7)'!$C$17</f>
        <v>Specific Annual Objective</v>
      </c>
      <c r="G20" t="str">
        <f>'DH-2 (7)'!$D$8</f>
        <v>HOME</v>
      </c>
      <c r="H20" t="str">
        <f>'DH-2 (7)'!$D$10</f>
        <v>Source of Funds #2</v>
      </c>
      <c r="I20">
        <f>'DH-2 (7)'!$D$12</f>
        <v>0</v>
      </c>
      <c r="J20" t="str">
        <f>'DH-2 (7)'!$D$14</f>
        <v>Source of Funds #1</v>
      </c>
      <c r="K20" t="str">
        <f>'DH-2 (7)'!$D$16</f>
        <v>Source of Funds #2</v>
      </c>
      <c r="L20" t="str">
        <f>'DH-2 (7)'!$D$18</f>
        <v>Source of Funds #3</v>
      </c>
      <c r="M20" t="str">
        <f>'DH-2 (7)'!$D$20</f>
        <v>Source of Funds #1</v>
      </c>
      <c r="N20" t="str">
        <f>'DH-2 (7)'!$D$22</f>
        <v>Source of Funds #2</v>
      </c>
      <c r="O20" t="str">
        <f>'DH-2 (7)'!$D$24</f>
        <v>Source of Funds #3</v>
      </c>
      <c r="P20" t="str">
        <f>'DH-2 (7)'!$E$8</f>
        <v>Number of affordable housing units produced.</v>
      </c>
      <c r="Q20">
        <f>'DH-2 (7)'!$G$8</f>
        <v>20</v>
      </c>
      <c r="R20" s="28">
        <f>'DH-2 (7)'!$H$8</f>
        <v>0</v>
      </c>
      <c r="S20" s="24">
        <f>'DH-2 (7)'!$I$8</f>
        <v>0</v>
      </c>
      <c r="T20" s="28">
        <f>'DH-2 (7)'!$G$9</f>
        <v>20</v>
      </c>
      <c r="U20" s="28">
        <f>'DH-2 (7)'!$H$9</f>
        <v>0</v>
      </c>
      <c r="V20" s="24">
        <f>'DH-2 (7)'!$I$9</f>
        <v>0</v>
      </c>
      <c r="W20">
        <f>'DH-2 (7)'!$G$10</f>
        <v>20</v>
      </c>
      <c r="X20" s="28">
        <f>'DH-2 (7)'!$H$10</f>
        <v>0</v>
      </c>
      <c r="Y20" s="24">
        <f>'DH-2 (7)'!$I$10</f>
        <v>0</v>
      </c>
      <c r="Z20">
        <f>'DH-2 (7)'!$G$11</f>
        <v>20</v>
      </c>
      <c r="AA20" s="28">
        <f>'DH-2 (7)'!$H$11</f>
        <v>0</v>
      </c>
      <c r="AB20" s="24">
        <f>'DH-2 (7)'!$I$11</f>
        <v>0</v>
      </c>
      <c r="AC20">
        <f>'DH-2 (7)'!$G$12</f>
        <v>20</v>
      </c>
      <c r="AD20" s="28">
        <f>'DH-2 (7)'!$H$12</f>
        <v>0</v>
      </c>
      <c r="AE20" s="24">
        <f>'DH-2 (7)'!$I$12</f>
        <v>0</v>
      </c>
      <c r="AF20">
        <f>'DH-2 (7)'!$G$13</f>
        <v>100</v>
      </c>
      <c r="AG20">
        <f>'DH-2 (7)'!$H$13</f>
        <v>0</v>
      </c>
      <c r="AH20" s="24">
        <f>'DH-2 (7)'!$I$13</f>
        <v>0</v>
      </c>
      <c r="AK20" t="str">
        <f>'DH-2 (7)'!$E$14</f>
        <v>Performance Indicator #2</v>
      </c>
      <c r="AL20">
        <f>'DH-2 (7)'!$G$14</f>
        <v>0</v>
      </c>
      <c r="AM20" s="28">
        <f>'DH-2 (7)'!$H$14</f>
        <v>0</v>
      </c>
      <c r="AN20" s="24" t="e">
        <f>'DH-2 (7)'!$I$14</f>
        <v>#DIV/0!</v>
      </c>
      <c r="AO20" s="28">
        <f>'DH-2 (7)'!$G$15</f>
        <v>0</v>
      </c>
      <c r="AP20" s="28">
        <f>'DH-2 (7)'!$H$15</f>
        <v>0</v>
      </c>
      <c r="AQ20" s="24" t="e">
        <f>'DH-2 (7)'!$I$15</f>
        <v>#DIV/0!</v>
      </c>
      <c r="AR20">
        <f>'DH-2 (7)'!$G$16</f>
        <v>0</v>
      </c>
      <c r="AS20" s="28">
        <f>'DH-2 (7)'!$H$16</f>
        <v>0</v>
      </c>
      <c r="AT20" s="24" t="e">
        <f>'DH-2 (7)'!$I$16</f>
        <v>#DIV/0!</v>
      </c>
      <c r="AU20">
        <f>'DH-2 (7)'!$G$17</f>
        <v>0</v>
      </c>
      <c r="AV20" s="28">
        <f>'DH-2 (7)'!$H$17</f>
        <v>0</v>
      </c>
      <c r="AW20" s="24" t="e">
        <f>'DH-2 (7)'!$I$17</f>
        <v>#DIV/0!</v>
      </c>
      <c r="AX20">
        <f>'DH-2 (7)'!$G$18</f>
        <v>0</v>
      </c>
      <c r="AY20">
        <f>'DH-2 (7)'!$H$18</f>
        <v>0</v>
      </c>
      <c r="AZ20" s="24" t="e">
        <f>'DH-2 (7)'!$I$18</f>
        <v>#DIV/0!</v>
      </c>
      <c r="BA20">
        <f>'DH-2 (7)'!$G$19</f>
        <v>0</v>
      </c>
      <c r="BB20">
        <f>'DH-2 (7)'!$H$19</f>
        <v>0</v>
      </c>
      <c r="BC20" s="24" t="e">
        <f>'DH-2 (7)'!$I$19</f>
        <v>#DIV/0!</v>
      </c>
      <c r="BH20" t="str">
        <f>'DH-2 (7)'!$E$20</f>
        <v>Performance Indicator #3</v>
      </c>
      <c r="BI20">
        <f>'DH-2 (7)'!$G$20</f>
        <v>0</v>
      </c>
      <c r="BJ20">
        <f>'DH-2 (7)'!$H$20</f>
        <v>0</v>
      </c>
      <c r="BK20" s="24" t="e">
        <f>'DH-2 (7)'!$I$20</f>
        <v>#DIV/0!</v>
      </c>
      <c r="BL20" s="28">
        <f>'DH-2 (7)'!$G$21</f>
        <v>0</v>
      </c>
      <c r="BM20" s="28">
        <f>'DH-2 (7)'!$H$21</f>
        <v>0</v>
      </c>
      <c r="BN20" s="24" t="e">
        <f>'DH-2 (7)'!$I$21</f>
        <v>#DIV/0!</v>
      </c>
      <c r="BO20">
        <f>'DH-2 (7)'!$G$22</f>
        <v>0</v>
      </c>
      <c r="BP20" s="28">
        <f>'DH-2 (7)'!$H$22</f>
        <v>0</v>
      </c>
      <c r="BQ20" s="24" t="e">
        <f>'DH-2 (7)'!$I$22</f>
        <v>#DIV/0!</v>
      </c>
      <c r="BR20">
        <f>'DH-2 (7)'!$G$23</f>
        <v>0</v>
      </c>
      <c r="BS20" s="28">
        <f>'DH-2 (7)'!$H$23</f>
        <v>0</v>
      </c>
      <c r="BT20" s="24" t="e">
        <f>'DH-2 (7)'!$I$23</f>
        <v>#DIV/0!</v>
      </c>
      <c r="BU20">
        <f>'DH-2 (7)'!$G$24</f>
        <v>0</v>
      </c>
      <c r="BW20" s="28">
        <f>'DH-2 (7)'!$H$24</f>
        <v>0</v>
      </c>
      <c r="BX20" s="24" t="e">
        <f>'DH-2 (7)'!$I$24</f>
        <v>#DIV/0!</v>
      </c>
      <c r="BY20">
        <f>'DH-2 (7)'!$G$25</f>
        <v>0</v>
      </c>
      <c r="BZ20">
        <f>'DH-2 (7)'!$H$25</f>
        <v>0</v>
      </c>
      <c r="CA20" s="24" t="e">
        <f>'DH-2 (7)'!$I$25</f>
        <v>#DIV/0!</v>
      </c>
    </row>
    <row r="21" spans="1:79" ht="12.75">
      <c r="A21" s="12" t="str">
        <f>'DH-2 (8)'!$A$6</f>
        <v>DH-2</v>
      </c>
      <c r="B21" t="str">
        <f>'DH-2 (8)'!$C$6</f>
        <v>Affordability of Decent Housing</v>
      </c>
      <c r="C21" t="str">
        <f>'DH-2 (8)'!$A$8</f>
        <v>DH-2 (8)</v>
      </c>
      <c r="E21" t="str">
        <f>'DH-2 (8)'!$C$8</f>
        <v>Provide funding for individual development accounts to improve affordability of decent ownership housing.</v>
      </c>
      <c r="F21" t="str">
        <f>'DH-2 (8)'!$C$17</f>
        <v>Specific Annual Objective</v>
      </c>
      <c r="G21" t="str">
        <f>'DH-2 (8)'!$D$8</f>
        <v>HOME</v>
      </c>
      <c r="H21" t="str">
        <f>'DH-2 (8)'!$D$10</f>
        <v>Source of Funds #2</v>
      </c>
      <c r="I21">
        <f>'DH-2 (8)'!$D$12</f>
        <v>0</v>
      </c>
      <c r="J21" t="str">
        <f>'DH-2 (8)'!$D$14</f>
        <v>Source of Funds #1</v>
      </c>
      <c r="K21" t="str">
        <f>'DH-2 (8)'!$D$16</f>
        <v>Source of Funds #2</v>
      </c>
      <c r="L21" t="str">
        <f>'DH-2 (8)'!$D$18</f>
        <v>Source of Funds #3</v>
      </c>
      <c r="M21" t="str">
        <f>'DH-2 (8)'!$D$20</f>
        <v>Source of Funds #1</v>
      </c>
      <c r="N21" t="str">
        <f>'DH-2 (8)'!$D$22</f>
        <v>Source of Funds #2</v>
      </c>
      <c r="O21" t="str">
        <f>'DH-2 (8)'!$D$24</f>
        <v>Source of Funds #3</v>
      </c>
      <c r="P21" t="str">
        <f>'DH-2 (8)'!$E$8</f>
        <v>Number of households assisted.</v>
      </c>
      <c r="Q21">
        <f>'DH-2 (8)'!$G$8</f>
        <v>20</v>
      </c>
      <c r="R21" s="28">
        <f>'DH-2 (8)'!$H$8</f>
        <v>0</v>
      </c>
      <c r="S21" s="24">
        <f>'DH-2 (8)'!$I$8</f>
        <v>0</v>
      </c>
      <c r="T21" s="28">
        <f>'DH-2 (8)'!$G$9</f>
        <v>20</v>
      </c>
      <c r="U21" s="28">
        <f>'DH-2 (8)'!$H$9</f>
        <v>0</v>
      </c>
      <c r="V21" s="24">
        <f>'DH-2 (8)'!$I$9</f>
        <v>0</v>
      </c>
      <c r="W21">
        <f>'DH-2 (8)'!$G$10</f>
        <v>20</v>
      </c>
      <c r="X21" s="28">
        <f>'DH-2 (8)'!$H$10</f>
        <v>0</v>
      </c>
      <c r="Y21" s="24">
        <f>'DH-2 (8)'!$I$10</f>
        <v>0</v>
      </c>
      <c r="Z21">
        <f>'DH-2 (8)'!$G$11</f>
        <v>20</v>
      </c>
      <c r="AA21" s="28">
        <f>'DH-2 (8)'!$H$11</f>
        <v>0</v>
      </c>
      <c r="AB21" s="24">
        <f>'DH-2 (8)'!$I$11</f>
        <v>0</v>
      </c>
      <c r="AC21">
        <f>'DH-2 (8)'!$G$12</f>
        <v>20</v>
      </c>
      <c r="AD21" s="28">
        <f>'DH-2 (8)'!$H$12</f>
        <v>0</v>
      </c>
      <c r="AE21" s="24">
        <f>'DH-2 (8)'!$I$12</f>
        <v>0</v>
      </c>
      <c r="AF21">
        <f>'DH-2 (8)'!$G$13</f>
        <v>100</v>
      </c>
      <c r="AG21">
        <f>'DH-2 (8)'!$H$13</f>
        <v>0</v>
      </c>
      <c r="AH21" s="24">
        <f>'DH-2 (8)'!$I$13</f>
        <v>0</v>
      </c>
      <c r="AK21" t="str">
        <f>'DH-2 (8)'!$E$14</f>
        <v>Performance Indicator #2</v>
      </c>
      <c r="AL21">
        <f>'DH-2 (8)'!$G$14</f>
        <v>0</v>
      </c>
      <c r="AM21" s="28">
        <f>'DH-2 (8)'!$H$14</f>
        <v>0</v>
      </c>
      <c r="AN21" s="24" t="e">
        <f>'DH-2 (8)'!$I$14</f>
        <v>#DIV/0!</v>
      </c>
      <c r="AO21" s="28">
        <f>'DH-2 (8)'!$G$15</f>
        <v>0</v>
      </c>
      <c r="AP21" s="28">
        <f>'DH-2 (8)'!$H$15</f>
        <v>0</v>
      </c>
      <c r="AQ21" s="24" t="e">
        <f>'DH-2 (8)'!$I$15</f>
        <v>#DIV/0!</v>
      </c>
      <c r="AR21">
        <f>'DH-2 (8)'!$G$16</f>
        <v>0</v>
      </c>
      <c r="AS21" s="28">
        <f>'DH-2 (8)'!$H$16</f>
        <v>0</v>
      </c>
      <c r="AT21" s="24" t="e">
        <f>'DH-2 (8)'!$I$16</f>
        <v>#DIV/0!</v>
      </c>
      <c r="AU21">
        <f>'DH-2 (8)'!$G$17</f>
        <v>0</v>
      </c>
      <c r="AV21" s="28">
        <f>'DH-2 (8)'!$H$17</f>
        <v>0</v>
      </c>
      <c r="AW21" s="24" t="e">
        <f>'DH-2 (8)'!$I$17</f>
        <v>#DIV/0!</v>
      </c>
      <c r="AX21">
        <f>'DH-2 (8)'!$G$18</f>
        <v>0</v>
      </c>
      <c r="AY21">
        <f>'DH-2 (8)'!$H$18</f>
        <v>0</v>
      </c>
      <c r="AZ21" s="24" t="e">
        <f>'DH-2 (8)'!$I$18</f>
        <v>#DIV/0!</v>
      </c>
      <c r="BA21">
        <f>'DH-2 (8)'!$G$19</f>
        <v>0</v>
      </c>
      <c r="BB21">
        <f>'DH-2 (8)'!$H$19</f>
        <v>0</v>
      </c>
      <c r="BC21" s="24" t="e">
        <f>'DH-2 (8)'!$I$19</f>
        <v>#DIV/0!</v>
      </c>
      <c r="BH21" t="str">
        <f>'DH-2 (8)'!$E$20</f>
        <v>Performance Indicator #3</v>
      </c>
      <c r="BI21">
        <f>'DH-2 (8)'!$G$20</f>
        <v>0</v>
      </c>
      <c r="BJ21">
        <f>'DH-2 (8)'!$H$20</f>
        <v>0</v>
      </c>
      <c r="BK21" s="24" t="e">
        <f>'DH-2 (8)'!$I$20</f>
        <v>#DIV/0!</v>
      </c>
      <c r="BL21" s="28">
        <f>'DH-2 (8)'!$G$21</f>
        <v>0</v>
      </c>
      <c r="BM21" s="28">
        <f>'DH-2 (8)'!$H$21</f>
        <v>0</v>
      </c>
      <c r="BN21" s="24" t="e">
        <f>'DH-2 (8)'!$I$21</f>
        <v>#DIV/0!</v>
      </c>
      <c r="BO21">
        <f>'DH-2 (8)'!$G$22</f>
        <v>0</v>
      </c>
      <c r="BP21" s="28">
        <f>'DH-2 (8)'!$H$22</f>
        <v>0</v>
      </c>
      <c r="BQ21" s="24" t="e">
        <f>'DH-2 (8)'!$I$22</f>
        <v>#DIV/0!</v>
      </c>
      <c r="BR21">
        <f>'DH-2 (8)'!$G$23</f>
        <v>0</v>
      </c>
      <c r="BS21" s="28">
        <f>'DH-2 (8)'!$H$23</f>
        <v>0</v>
      </c>
      <c r="BT21" s="24" t="e">
        <f>'DH-2 (8)'!$I$23</f>
        <v>#DIV/0!</v>
      </c>
      <c r="BU21">
        <f>'DH-2 (8)'!$G$24</f>
        <v>0</v>
      </c>
      <c r="BW21" s="28">
        <f>'DH-2 (8)'!$H$24</f>
        <v>0</v>
      </c>
      <c r="BX21" s="24" t="e">
        <f>'DH-2 (8)'!$I$24</f>
        <v>#DIV/0!</v>
      </c>
      <c r="BY21">
        <f>'DH-2 (8)'!$G$25</f>
        <v>0</v>
      </c>
      <c r="BZ21">
        <f>'DH-2 (8)'!$H$25</f>
        <v>0</v>
      </c>
      <c r="CA21" s="24" t="e">
        <f>'DH-2 (8)'!$I$25</f>
        <v>#DIV/0!</v>
      </c>
    </row>
    <row r="22" spans="1:79" ht="12.75">
      <c r="A22" s="12" t="str">
        <f>'DH-2 (9)'!$A$6</f>
        <v>DH-2</v>
      </c>
      <c r="B22" t="str">
        <f>'DH-2 (9)'!$C$6</f>
        <v>Affordability of Decent Housing</v>
      </c>
      <c r="C22" t="str">
        <f>'DH-2 (9)'!$A$8</f>
        <v>DH-2 (9)</v>
      </c>
      <c r="E22" t="str">
        <f>'DH-2 (9)'!$C$8</f>
        <v>Provide funding to Community Housing Development Organizations (CHDOs) for predevelopment activities that will result in creation of decent affordable housing.</v>
      </c>
      <c r="F22" t="str">
        <f>'DH-2 (9)'!$C$17</f>
        <v>Specific Annual Objective</v>
      </c>
      <c r="G22" t="str">
        <f>'DH-2 (9)'!$D$8</f>
        <v>HOME</v>
      </c>
      <c r="H22" t="str">
        <f>'DH-2 (9)'!$D$10</f>
        <v>Source of Funds #2</v>
      </c>
      <c r="I22">
        <f>'DH-2 (9)'!$D$12</f>
        <v>0</v>
      </c>
      <c r="J22" t="str">
        <f>'DH-2 (9)'!$D$14</f>
        <v>Source of Funds #1</v>
      </c>
      <c r="K22" t="str">
        <f>'DH-2 (9)'!$D$16</f>
        <v>Source of Funds #2</v>
      </c>
      <c r="L22" t="str">
        <f>'DH-2 (9)'!$D$18</f>
        <v>Source of Funds #3</v>
      </c>
      <c r="M22" t="str">
        <f>'DH-2 (9)'!$D$20</f>
        <v>Source of Funds #1</v>
      </c>
      <c r="N22" t="str">
        <f>'DH-2 (9)'!$D$22</f>
        <v>Source of Funds #2</v>
      </c>
      <c r="O22" t="str">
        <f>'DH-2 (9)'!$D$24</f>
        <v>Source of Funds #3</v>
      </c>
      <c r="P22" t="str">
        <f>'DH-2 (9)'!$E$8</f>
        <v>Number of CHDOs assisted</v>
      </c>
      <c r="Q22">
        <f>'DH-2 (9)'!$G$8</f>
        <v>3</v>
      </c>
      <c r="R22" s="28">
        <f>'DH-2 (9)'!$H$8</f>
        <v>0</v>
      </c>
      <c r="S22" s="24">
        <f>'DH-2 (9)'!$I$8</f>
        <v>0</v>
      </c>
      <c r="T22" s="28">
        <f>'DH-2 (9)'!$G$9</f>
        <v>3</v>
      </c>
      <c r="U22" s="28">
        <f>'DH-2 (9)'!$H$9</f>
        <v>0</v>
      </c>
      <c r="V22" s="24">
        <f>'DH-2 (9)'!$I$9</f>
        <v>0</v>
      </c>
      <c r="W22">
        <f>'DH-2 (9)'!$G$10</f>
        <v>3</v>
      </c>
      <c r="X22" s="28">
        <f>'DH-2 (9)'!$H$10</f>
        <v>0</v>
      </c>
      <c r="Y22" s="24">
        <f>'DH-2 (9)'!$I$10</f>
        <v>0</v>
      </c>
      <c r="Z22">
        <f>'DH-2 (9)'!$G$11</f>
        <v>3</v>
      </c>
      <c r="AA22" s="28">
        <f>'DH-2 (9)'!$H$11</f>
        <v>0</v>
      </c>
      <c r="AB22" s="24">
        <f>'DH-2 (9)'!$I$11</f>
        <v>0</v>
      </c>
      <c r="AC22">
        <f>'DH-2 (9)'!$G$12</f>
        <v>3</v>
      </c>
      <c r="AD22" s="28">
        <f>'DH-2 (9)'!$H$12</f>
        <v>0</v>
      </c>
      <c r="AE22" s="24">
        <f>'DH-2 (9)'!$I$12</f>
        <v>0</v>
      </c>
      <c r="AF22">
        <f>'DH-2 (9)'!$G$13</f>
        <v>15</v>
      </c>
      <c r="AG22">
        <f>'DH-2 (9)'!$H$13</f>
        <v>0</v>
      </c>
      <c r="AH22" s="24">
        <f>'DH-2 (9)'!$I$13</f>
        <v>0</v>
      </c>
      <c r="AK22" t="str">
        <f>'DH-2 (9)'!$E$14</f>
        <v>Performance Indicator #2</v>
      </c>
      <c r="AL22">
        <f>'DH-2 (9)'!$G$14</f>
        <v>0</v>
      </c>
      <c r="AM22" s="28">
        <f>'DH-2 (9)'!$H$14</f>
        <v>0</v>
      </c>
      <c r="AN22" s="24" t="e">
        <f>'DH-2 (9)'!$I$14</f>
        <v>#DIV/0!</v>
      </c>
      <c r="AO22" s="28">
        <f>'DH-2 (9)'!$G$15</f>
        <v>0</v>
      </c>
      <c r="AP22" s="28">
        <f>'DH-2 (9)'!$H$15</f>
        <v>0</v>
      </c>
      <c r="AQ22" s="24" t="e">
        <f>'DH-2 (9)'!$I$15</f>
        <v>#DIV/0!</v>
      </c>
      <c r="AR22">
        <f>'DH-2 (9)'!$G$16</f>
        <v>0</v>
      </c>
      <c r="AS22" s="28">
        <f>'DH-2 (9)'!$H$16</f>
        <v>0</v>
      </c>
      <c r="AT22" s="24" t="e">
        <f>'DH-2 (9)'!$I$16</f>
        <v>#DIV/0!</v>
      </c>
      <c r="AU22">
        <f>'DH-2 (9)'!$G$17</f>
        <v>0</v>
      </c>
      <c r="AV22" s="28">
        <f>'DH-2 (9)'!$H$17</f>
        <v>0</v>
      </c>
      <c r="AW22" s="24" t="e">
        <f>'DH-2 (9)'!$I$17</f>
        <v>#DIV/0!</v>
      </c>
      <c r="AX22">
        <f>'DH-2 (9)'!$G$18</f>
        <v>0</v>
      </c>
      <c r="AY22">
        <f>'DH-2 (9)'!$H$18</f>
        <v>0</v>
      </c>
      <c r="AZ22" s="24" t="e">
        <f>'DH-2 (9)'!$I$18</f>
        <v>#DIV/0!</v>
      </c>
      <c r="BA22">
        <f>'DH-2 (9)'!$G$19</f>
        <v>0</v>
      </c>
      <c r="BB22">
        <f>'DH-2 (9)'!$H$19</f>
        <v>0</v>
      </c>
      <c r="BC22" s="24" t="e">
        <f>'DH-2 (9)'!$I$19</f>
        <v>#DIV/0!</v>
      </c>
      <c r="BH22" t="str">
        <f>'DH-2 (9)'!$E$20</f>
        <v>Performance Indicator #3</v>
      </c>
      <c r="BI22">
        <f>'DH-2 (9)'!$G$20</f>
        <v>0</v>
      </c>
      <c r="BJ22">
        <f>'DH-2 (9)'!$H$20</f>
        <v>0</v>
      </c>
      <c r="BK22" s="24" t="e">
        <f>'DH-2 (9)'!$I$20</f>
        <v>#DIV/0!</v>
      </c>
      <c r="BL22" s="28">
        <f>'DH-2 (9)'!$G$21</f>
        <v>0</v>
      </c>
      <c r="BM22" s="28">
        <f>'DH-2 (9)'!$H$21</f>
        <v>0</v>
      </c>
      <c r="BN22" s="24" t="e">
        <f>'DH-2 (9)'!$I$21</f>
        <v>#DIV/0!</v>
      </c>
      <c r="BO22">
        <f>'DH-2 (9)'!$G$22</f>
        <v>0</v>
      </c>
      <c r="BP22" s="28">
        <f>'DH-2 (9)'!$H$22</f>
        <v>0</v>
      </c>
      <c r="BQ22" s="24" t="e">
        <f>'DH-2 (9)'!$I$22</f>
        <v>#DIV/0!</v>
      </c>
      <c r="BR22">
        <f>'DH-2 (9)'!$G$23</f>
        <v>0</v>
      </c>
      <c r="BS22" s="28">
        <f>'DH-2 (9)'!$H$23</f>
        <v>0</v>
      </c>
      <c r="BT22" s="24" t="e">
        <f>'DH-2 (9)'!$I$23</f>
        <v>#DIV/0!</v>
      </c>
      <c r="BU22">
        <f>'DH-2 (9)'!$G$24</f>
        <v>0</v>
      </c>
      <c r="BW22" s="28">
        <f>'DH-2 (9)'!$H$24</f>
        <v>0</v>
      </c>
      <c r="BX22" s="24" t="e">
        <f>'DH-2 (9)'!$I$24</f>
        <v>#DIV/0!</v>
      </c>
      <c r="BY22">
        <f>'DH-2 (9)'!$G$25</f>
        <v>0</v>
      </c>
      <c r="BZ22">
        <f>'DH-2 (9)'!$H$25</f>
        <v>0</v>
      </c>
      <c r="CA22" s="24" t="e">
        <f>'DH-2 (9)'!$I$25</f>
        <v>#DIV/0!</v>
      </c>
    </row>
    <row r="23" spans="1:79" ht="12.75">
      <c r="A23" s="12" t="str">
        <f>'DH-2 (4)'!$A$6</f>
        <v>DH-2</v>
      </c>
      <c r="B23" t="str">
        <f>'DH-2 (4)'!$C$6</f>
        <v>Affordability of Decent Housing</v>
      </c>
      <c r="C23" t="str">
        <f>'DH-2 (4)'!$A$8</f>
        <v>DH-2 (4)</v>
      </c>
      <c r="E23" t="str">
        <f>'DH-2 (4)'!$C$8</f>
        <v>Provide funding to non-profit organizations for activities that prevent homelessness.</v>
      </c>
      <c r="F23" t="str">
        <f>'DH-2 (4)'!$C$17</f>
        <v>Specific Annual Objective</v>
      </c>
      <c r="G23" t="str">
        <f>'DH-2 (4)'!$D$8</f>
        <v>ESG</v>
      </c>
      <c r="H23" t="str">
        <f>'DH-2 (4)'!$D$10</f>
        <v>Source of Funds #2</v>
      </c>
      <c r="I23">
        <f>'DH-2 (4)'!$D$12</f>
        <v>0</v>
      </c>
      <c r="J23" t="str">
        <f>'DH-2 (4)'!$D$14</f>
        <v>Source of Funds #1</v>
      </c>
      <c r="K23" t="str">
        <f>'DH-2 (4)'!$D$16</f>
        <v>Source of Funds #2</v>
      </c>
      <c r="L23" t="str">
        <f>'DH-2 (4)'!$D$18</f>
        <v>Source of Funds #3</v>
      </c>
      <c r="M23" t="str">
        <f>'DH-2 (4)'!$D$20</f>
        <v>Source of Funds #1</v>
      </c>
      <c r="N23" t="str">
        <f>'DH-2 (4)'!$D$22</f>
        <v>Source of Funds #2</v>
      </c>
      <c r="O23" t="str">
        <f>'DH-2 (4)'!$D$24</f>
        <v>Source of Funds #3</v>
      </c>
      <c r="P23" t="str">
        <f>'DH-2 (4)'!$E$8</f>
        <v>Number of households assisted.</v>
      </c>
      <c r="Q23">
        <f>'DH-2 (4)'!$G$8</f>
        <v>500</v>
      </c>
      <c r="R23" s="28">
        <f>'DH-2 (4)'!$H$8</f>
        <v>0</v>
      </c>
      <c r="S23" s="24">
        <f>'DH-2 (4)'!$I$8</f>
        <v>0</v>
      </c>
      <c r="T23" s="28">
        <f>'DH-2 (4)'!$G$9</f>
        <v>500</v>
      </c>
      <c r="U23" s="28">
        <f>'DH-2 (4)'!$H$9</f>
        <v>0</v>
      </c>
      <c r="V23" s="24">
        <f>'DH-2 (4)'!$I$9</f>
        <v>0</v>
      </c>
      <c r="W23">
        <f>'DH-2 (4)'!$G$10</f>
        <v>500</v>
      </c>
      <c r="X23" s="28">
        <f>'DH-2 (4)'!$H$10</f>
        <v>0</v>
      </c>
      <c r="Y23" s="24">
        <f>'DH-2 (4)'!$I$10</f>
        <v>0</v>
      </c>
      <c r="Z23">
        <f>'DH-2 (4)'!$G$11</f>
        <v>500</v>
      </c>
      <c r="AA23" s="28">
        <f>'DH-2 (4)'!$H$11</f>
        <v>0</v>
      </c>
      <c r="AB23" s="24">
        <f>'DH-2 (4)'!$I$11</f>
        <v>0</v>
      </c>
      <c r="AC23">
        <f>'DH-2 (4)'!$G$12</f>
        <v>500</v>
      </c>
      <c r="AD23" s="28">
        <f>'DH-2 (4)'!$H$12</f>
        <v>0</v>
      </c>
      <c r="AE23" s="24">
        <f>'DH-2 (4)'!$I$12</f>
        <v>0</v>
      </c>
      <c r="AF23">
        <f>'DH-2 (4)'!$G$13</f>
        <v>2500</v>
      </c>
      <c r="AG23">
        <f>'DH-2 (4)'!$H$13</f>
        <v>0</v>
      </c>
      <c r="AH23" s="24">
        <f>'DH-2 (4)'!$I$13</f>
        <v>0</v>
      </c>
      <c r="AK23" t="str">
        <f>'DH-2 (4)'!$E$14</f>
        <v>Performance Indicator #2</v>
      </c>
      <c r="AL23">
        <f>'DH-2 (4)'!$G$14</f>
        <v>0</v>
      </c>
      <c r="AM23" s="28">
        <f>'DH-2 (4)'!$H$14</f>
        <v>0</v>
      </c>
      <c r="AN23" s="24" t="e">
        <f>'DH-2 (4)'!$I$14</f>
        <v>#DIV/0!</v>
      </c>
      <c r="AO23" s="28">
        <f>'DH-2 (4)'!$G$15</f>
        <v>0</v>
      </c>
      <c r="AP23" s="28">
        <f>'DH-2 (4)'!$H$15</f>
        <v>0</v>
      </c>
      <c r="AQ23" s="24" t="e">
        <f>'DH-2 (4)'!$I$15</f>
        <v>#DIV/0!</v>
      </c>
      <c r="AR23">
        <f>'DH-2 (4)'!$G$16</f>
        <v>0</v>
      </c>
      <c r="AS23" s="28">
        <f>'DH-2 (4)'!$H$16</f>
        <v>0</v>
      </c>
      <c r="AT23" s="24" t="e">
        <f>'DH-2 (4)'!$I$16</f>
        <v>#DIV/0!</v>
      </c>
      <c r="AU23">
        <f>'DH-2 (4)'!$G$17</f>
        <v>0</v>
      </c>
      <c r="AV23" s="28">
        <f>'DH-2 (4)'!$H$17</f>
        <v>0</v>
      </c>
      <c r="AW23" s="24" t="e">
        <f>'DH-2 (4)'!$I$17</f>
        <v>#DIV/0!</v>
      </c>
      <c r="AX23">
        <f>'DH-2 (4)'!$G$18</f>
        <v>0</v>
      </c>
      <c r="AY23">
        <f>'DH-2 (4)'!$H$18</f>
        <v>0</v>
      </c>
      <c r="AZ23" s="24" t="e">
        <f>'DH-2 (4)'!$I$18</f>
        <v>#DIV/0!</v>
      </c>
      <c r="BA23">
        <f>'DH-2 (4)'!$G$19</f>
        <v>0</v>
      </c>
      <c r="BB23">
        <f>'DH-2 (4)'!$H$19</f>
        <v>0</v>
      </c>
      <c r="BC23" s="24" t="e">
        <f>'DH-2 (4)'!$I$19</f>
        <v>#DIV/0!</v>
      </c>
      <c r="BH23" t="str">
        <f>'DH-2 (4)'!$E$20</f>
        <v>Performance Indicator #3</v>
      </c>
      <c r="BI23">
        <f>'DH-2 (4)'!$G$20</f>
        <v>0</v>
      </c>
      <c r="BJ23">
        <f>'DH-2 (4)'!$H$20</f>
        <v>0</v>
      </c>
      <c r="BK23" s="24" t="e">
        <f>'DH-2 (4)'!$I$20</f>
        <v>#DIV/0!</v>
      </c>
      <c r="BL23" s="28">
        <f>'DH-2 (4)'!$G$21</f>
        <v>0</v>
      </c>
      <c r="BM23" s="28">
        <f>'DH-2 (4)'!$H$21</f>
        <v>0</v>
      </c>
      <c r="BN23" s="24" t="e">
        <f>'DH-2 (4)'!$I$21</f>
        <v>#DIV/0!</v>
      </c>
      <c r="BO23">
        <f>'DH-2 (4)'!$G$22</f>
        <v>0</v>
      </c>
      <c r="BP23" s="28">
        <f>'DH-2 (4)'!$H$22</f>
        <v>0</v>
      </c>
      <c r="BQ23" s="24" t="e">
        <f>'DH-2 (4)'!$I$22</f>
        <v>#DIV/0!</v>
      </c>
      <c r="BR23">
        <f>'DH-2 (4)'!$G$23</f>
        <v>0</v>
      </c>
      <c r="BS23" s="28">
        <f>'DH-2 (4)'!$H$23</f>
        <v>0</v>
      </c>
      <c r="BT23" s="24" t="e">
        <f>'DH-2 (4)'!$I$23</f>
        <v>#DIV/0!</v>
      </c>
      <c r="BU23">
        <f>'DH-2 (4)'!$G$24</f>
        <v>0</v>
      </c>
      <c r="BW23" s="28">
        <f>'DH-2 (4)'!$H$24</f>
        <v>0</v>
      </c>
      <c r="BX23" s="24" t="e">
        <f>'DH-2 (4)'!$I$24</f>
        <v>#DIV/0!</v>
      </c>
      <c r="BY23">
        <f>'DH-2 (4)'!$G$25</f>
        <v>0</v>
      </c>
      <c r="BZ23">
        <f>'DH-2 (4)'!$H$25</f>
        <v>0</v>
      </c>
      <c r="CA23" s="24" t="e">
        <f>'DH-2 (4)'!$I$25</f>
        <v>#DIV/0!</v>
      </c>
    </row>
    <row r="24" spans="1:79" ht="12.75">
      <c r="A24" s="12" t="str">
        <f>'SL-1 (2)'!$A$6</f>
        <v>SL-1</v>
      </c>
      <c r="B24" t="str">
        <f>'SL-1 (2)'!$C$6</f>
        <v>Availability/Accessibility of Suitable Living Environment </v>
      </c>
      <c r="C24" t="str">
        <f>'SL-1 (2)'!$A$8</f>
        <v>SL-1 (2)</v>
      </c>
      <c r="E24" t="str">
        <f>'SL-1 (2)'!$C$8</f>
        <v>Provide funding for the creation of additional emergency shelter beds or transitional housing units to increase the availability of suitable living conditions for the homeless.</v>
      </c>
      <c r="F24" t="str">
        <f>'SL-1 (2)'!$C$17</f>
        <v>Specific Annual Objective</v>
      </c>
      <c r="G24" t="str">
        <f>'SL-1 (2)'!$D$8</f>
        <v>CDBG</v>
      </c>
      <c r="H24" t="str">
        <f>'SL-1 (2)'!$D$10</f>
        <v>HOME</v>
      </c>
      <c r="I24">
        <f>'SL-1 (2)'!$D$12</f>
        <v>0</v>
      </c>
      <c r="J24" t="str">
        <f>'SL-1 (2)'!$D$14</f>
        <v>Source of Funds #1</v>
      </c>
      <c r="K24" t="str">
        <f>'SL-1 (2)'!$D$16</f>
        <v>Source of Funds #2</v>
      </c>
      <c r="L24" t="str">
        <f>'SL-1 (2)'!$D$18</f>
        <v>Source of Funds #3</v>
      </c>
      <c r="M24" t="str">
        <f>'SL-1 (2)'!$D$20</f>
        <v>Source of Funds #1</v>
      </c>
      <c r="N24" t="str">
        <f>'SL-1 (2)'!$D$22</f>
        <v>Source of Funds #2</v>
      </c>
      <c r="O24" t="str">
        <f>'SL-1 (2)'!$D$24</f>
        <v>Source of Funds #3</v>
      </c>
      <c r="P24" t="str">
        <f>'SL-1 (2)'!$E$8</f>
        <v>Number of beds/units created.</v>
      </c>
      <c r="Q24">
        <f>'SL-1 (2)'!$G$8</f>
        <v>20</v>
      </c>
      <c r="R24" s="28">
        <f>'SL-1 (2)'!$H$8</f>
        <v>0</v>
      </c>
      <c r="S24" s="24">
        <f>'SL-1 (2)'!$I$8</f>
        <v>0</v>
      </c>
      <c r="T24" s="28">
        <f>'SL-1 (2)'!$G$9</f>
        <v>20</v>
      </c>
      <c r="U24" s="28">
        <f>'SL-1 (2)'!$H$9</f>
        <v>0</v>
      </c>
      <c r="V24" s="24">
        <f>'SL-1 (2)'!$I$9</f>
        <v>0</v>
      </c>
      <c r="W24">
        <f>'SL-1 (2)'!$G$10</f>
        <v>20</v>
      </c>
      <c r="X24" s="28">
        <f>'SL-1 (2)'!$H$10</f>
        <v>0</v>
      </c>
      <c r="Y24" s="24">
        <f>'SL-1 (2)'!$I$10</f>
        <v>0</v>
      </c>
      <c r="Z24">
        <f>'SL-1 (2)'!$G$11</f>
        <v>20</v>
      </c>
      <c r="AA24" s="28">
        <f>'SL-1 (2)'!$H$11</f>
        <v>0</v>
      </c>
      <c r="AB24" s="24">
        <f>'SL-1 (2)'!$I$11</f>
        <v>0</v>
      </c>
      <c r="AC24">
        <f>'SL-1 (2)'!$G$12</f>
        <v>20</v>
      </c>
      <c r="AD24" s="28">
        <f>'SL-1 (2)'!$H$12</f>
        <v>0</v>
      </c>
      <c r="AE24" s="24">
        <f>'SL-1 (2)'!$I$12</f>
        <v>0</v>
      </c>
      <c r="AF24">
        <f>'SL-1 (2)'!$G$13</f>
        <v>100</v>
      </c>
      <c r="AG24">
        <f>'SL-1 (2)'!$H$13</f>
        <v>0</v>
      </c>
      <c r="AH24" s="24">
        <f>'SL-1 (2)'!$I$13</f>
        <v>0</v>
      </c>
      <c r="AK24" t="str">
        <f>'SL-1 (2)'!$E$14</f>
        <v>Performance Indicator #2</v>
      </c>
      <c r="AL24">
        <f>'SL-1 (2)'!$G$14</f>
        <v>0</v>
      </c>
      <c r="AM24" s="28">
        <f>'SL-1 (2)'!$H$14</f>
        <v>0</v>
      </c>
      <c r="AN24" s="24" t="e">
        <f>'SL-1 (2)'!$I$14</f>
        <v>#DIV/0!</v>
      </c>
      <c r="AO24" s="28">
        <f>'SL-1 (2)'!$G$15</f>
        <v>0</v>
      </c>
      <c r="AP24" s="28">
        <f>'SL-1 (2)'!$H$15</f>
        <v>0</v>
      </c>
      <c r="AQ24" s="24" t="e">
        <f>'SL-1 (2)'!$I$15</f>
        <v>#DIV/0!</v>
      </c>
      <c r="AR24">
        <f>'SL-1 (2)'!$G$16</f>
        <v>0</v>
      </c>
      <c r="AS24" s="28">
        <f>'SL-1 (2)'!$H$16</f>
        <v>0</v>
      </c>
      <c r="AT24" s="24" t="e">
        <f>'SL-1 (2)'!$I$16</f>
        <v>#DIV/0!</v>
      </c>
      <c r="AU24">
        <f>'SL-1 (2)'!$G$17</f>
        <v>0</v>
      </c>
      <c r="AV24" s="28">
        <f>'SL-1 (2)'!$H$17</f>
        <v>0</v>
      </c>
      <c r="AW24" s="24" t="e">
        <f>'SL-1 (2)'!$I$17</f>
        <v>#DIV/0!</v>
      </c>
      <c r="AX24">
        <f>'SL-1 (2)'!$G$18</f>
        <v>0</v>
      </c>
      <c r="AY24">
        <f>'SL-1 (2)'!$H$18</f>
        <v>0</v>
      </c>
      <c r="AZ24" s="24" t="e">
        <f>'SL-1 (2)'!$I$18</f>
        <v>#DIV/0!</v>
      </c>
      <c r="BA24">
        <f>'SL-1 (2)'!$G$19</f>
        <v>0</v>
      </c>
      <c r="BB24">
        <f>'SL-1 (2)'!$H$19</f>
        <v>0</v>
      </c>
      <c r="BC24" s="24" t="e">
        <f>'SL-1 (2)'!$I$19</f>
        <v>#DIV/0!</v>
      </c>
      <c r="BH24" t="str">
        <f>'SL-1 (2)'!$E$20</f>
        <v>Performance Indicator #3</v>
      </c>
      <c r="BI24">
        <f>'SL-1 (2)'!$G$20</f>
        <v>0</v>
      </c>
      <c r="BJ24">
        <f>'SL-1 (2)'!$H$20</f>
        <v>0</v>
      </c>
      <c r="BK24" s="24" t="e">
        <f>'SL-1 (2)'!$I$20</f>
        <v>#DIV/0!</v>
      </c>
      <c r="BL24" s="28">
        <f>'SL-1 (2)'!$G$21</f>
        <v>0</v>
      </c>
      <c r="BM24" s="28">
        <f>'SL-1 (2)'!$H$21</f>
        <v>0</v>
      </c>
      <c r="BN24" s="24" t="e">
        <f>'SL-1 (2)'!$I$21</f>
        <v>#DIV/0!</v>
      </c>
      <c r="BO24">
        <f>'SL-1 (2)'!$G$22</f>
        <v>0</v>
      </c>
      <c r="BP24" s="28">
        <f>'SL-1 (2)'!$H$22</f>
        <v>0</v>
      </c>
      <c r="BQ24" s="24" t="e">
        <f>'SL-1 (2)'!$I$22</f>
        <v>#DIV/0!</v>
      </c>
      <c r="BR24">
        <f>'SL-1 (2)'!$G$23</f>
        <v>0</v>
      </c>
      <c r="BS24" s="28">
        <f>'SL-1 (2)'!$H$23</f>
        <v>0</v>
      </c>
      <c r="BT24" s="24" t="e">
        <f>'SL-1 (2)'!$I$23</f>
        <v>#DIV/0!</v>
      </c>
      <c r="BU24">
        <f>'SL-1 (2)'!$G$24</f>
        <v>0</v>
      </c>
      <c r="BW24" s="28">
        <f>'SL-1 (2)'!$H$24</f>
        <v>0</v>
      </c>
      <c r="BX24" s="24" t="e">
        <f>'SL-1 (2)'!$I$24</f>
        <v>#DIV/0!</v>
      </c>
      <c r="BY24">
        <f>'SL-1 (2)'!$G$25</f>
        <v>0</v>
      </c>
      <c r="BZ24">
        <f>'SL-1 (2)'!$H$25</f>
        <v>0</v>
      </c>
      <c r="CA24" s="24" t="e">
        <f>'SL-1 (2)'!$I$25</f>
        <v>#DIV/0!</v>
      </c>
    </row>
    <row r="25" spans="1:79" ht="12.75">
      <c r="A25" s="12" t="str">
        <f>'SL-1 (3)'!$A$6</f>
        <v>SL-1</v>
      </c>
      <c r="B25" t="str">
        <f>'SL-1 (3)'!$C$6</f>
        <v>Availability/Accessibility of Suitable Living Environment </v>
      </c>
      <c r="C25" t="str">
        <f>'SL-1 (3)'!$A$8</f>
        <v>SL-1 (3)</v>
      </c>
      <c r="E25" t="str">
        <f>'SL-1 (3)'!$C$8</f>
        <v>Provide funding for permanent supportive housing for the chronically homeless.</v>
      </c>
      <c r="F25" t="str">
        <f>'SL-1 (3)'!$C$17</f>
        <v>Specific Annual Objective</v>
      </c>
      <c r="G25" t="str">
        <f>'SL-1 (3)'!$D$8</f>
        <v>HOME</v>
      </c>
      <c r="H25" t="str">
        <f>'SL-1 (3)'!$D$10</f>
        <v>CDBG</v>
      </c>
      <c r="I25">
        <f>'SL-1 (3)'!$D$12</f>
        <v>0</v>
      </c>
      <c r="J25" t="str">
        <f>'SL-1 (3)'!$D$14</f>
        <v>Source of Funds #1</v>
      </c>
      <c r="K25" t="str">
        <f>'SL-1 (3)'!$D$16</f>
        <v>Source of Funds #2</v>
      </c>
      <c r="L25" t="str">
        <f>'SL-1 (3)'!$D$18</f>
        <v>Source of Funds #3</v>
      </c>
      <c r="M25" t="str">
        <f>'SL-1 (3)'!$D$20</f>
        <v>Source of Funds #1</v>
      </c>
      <c r="N25" t="str">
        <f>'SL-1 (3)'!$D$22</f>
        <v>Source of Funds #2</v>
      </c>
      <c r="O25" t="str">
        <f>'SL-1 (3)'!$D$24</f>
        <v>Source of Funds #3</v>
      </c>
      <c r="P25" t="str">
        <f>'SL-1 (3)'!$E$8</f>
        <v>Number of supportive housing units created</v>
      </c>
      <c r="Q25">
        <f>'SL-1 (3)'!$G$8</f>
        <v>20</v>
      </c>
      <c r="R25" s="28">
        <f>'SL-1 (3)'!$H$8</f>
        <v>0</v>
      </c>
      <c r="S25" s="24">
        <f>'SL-1 (3)'!$I$8</f>
        <v>0</v>
      </c>
      <c r="T25" s="28">
        <f>'SL-1 (3)'!$G$9</f>
        <v>20</v>
      </c>
      <c r="U25" s="28">
        <f>'SL-1 (3)'!$H$9</f>
        <v>0</v>
      </c>
      <c r="V25" s="24">
        <f>'SL-1 (3)'!$I$9</f>
        <v>0</v>
      </c>
      <c r="W25">
        <f>'SL-1 (3)'!$G$10</f>
        <v>20</v>
      </c>
      <c r="X25" s="28">
        <f>'SL-1 (3)'!$H$10</f>
        <v>0</v>
      </c>
      <c r="Y25" s="24">
        <f>'SL-1 (3)'!$I$10</f>
        <v>0</v>
      </c>
      <c r="Z25">
        <f>'SL-1 (3)'!$G$11</f>
        <v>20</v>
      </c>
      <c r="AA25" s="28">
        <f>'SL-1 (3)'!$H$11</f>
        <v>0</v>
      </c>
      <c r="AB25" s="24">
        <f>'SL-1 (3)'!$I$11</f>
        <v>0</v>
      </c>
      <c r="AC25">
        <f>'SL-1 (3)'!$G$12</f>
        <v>20</v>
      </c>
      <c r="AD25" s="28">
        <f>'SL-1 (3)'!$H$12</f>
        <v>0</v>
      </c>
      <c r="AE25" s="24">
        <f>'SL-1 (3)'!$I$12</f>
        <v>0</v>
      </c>
      <c r="AF25">
        <f>'SL-1 (3)'!$G$13</f>
        <v>100</v>
      </c>
      <c r="AG25">
        <f>'SL-1 (3)'!$H$13</f>
        <v>0</v>
      </c>
      <c r="AH25" s="24">
        <f>'SL-1 (3)'!$I$13</f>
        <v>0</v>
      </c>
      <c r="AK25" t="str">
        <f>'SL-1 (3)'!$E$14</f>
        <v>Performance Indicator #2</v>
      </c>
      <c r="AL25">
        <f>'SL-1 (3)'!$G$14</f>
        <v>0</v>
      </c>
      <c r="AM25" s="28">
        <f>'SL-1 (3)'!$H$14</f>
        <v>0</v>
      </c>
      <c r="AN25" s="24" t="e">
        <f>'SL-1 (3)'!$I$14</f>
        <v>#DIV/0!</v>
      </c>
      <c r="AO25" s="28">
        <f>'SL-1 (3)'!$G$15</f>
        <v>0</v>
      </c>
      <c r="AP25" s="28">
        <f>'SL-1 (3)'!$H$15</f>
        <v>0</v>
      </c>
      <c r="AQ25" s="24" t="e">
        <f>'SL-1 (3)'!$I$15</f>
        <v>#DIV/0!</v>
      </c>
      <c r="AR25">
        <f>'SL-1 (3)'!$G$16</f>
        <v>0</v>
      </c>
      <c r="AS25" s="28">
        <f>'SL-1 (3)'!$H$16</f>
        <v>0</v>
      </c>
      <c r="AT25" s="24" t="e">
        <f>'SL-1 (3)'!$I$16</f>
        <v>#DIV/0!</v>
      </c>
      <c r="AU25">
        <f>'SL-1 (3)'!$G$17</f>
        <v>0</v>
      </c>
      <c r="AV25" s="28">
        <f>'SL-1 (3)'!$H$17</f>
        <v>0</v>
      </c>
      <c r="AW25" s="24" t="e">
        <f>'SL-1 (3)'!$I$17</f>
        <v>#DIV/0!</v>
      </c>
      <c r="AX25">
        <f>'SL-1 (3)'!$G$18</f>
        <v>0</v>
      </c>
      <c r="AY25">
        <f>'SL-1 (3)'!$H$18</f>
        <v>0</v>
      </c>
      <c r="AZ25" s="24" t="e">
        <f>'SL-1 (3)'!$I$18</f>
        <v>#DIV/0!</v>
      </c>
      <c r="BA25">
        <f>'SL-1 (3)'!$G$19</f>
        <v>0</v>
      </c>
      <c r="BB25">
        <f>'SL-1 (3)'!$H$19</f>
        <v>0</v>
      </c>
      <c r="BC25" s="24" t="e">
        <f>'SL-1 (3)'!$I$19</f>
        <v>#DIV/0!</v>
      </c>
      <c r="BH25" t="str">
        <f>'SL-1 (3)'!$E$20</f>
        <v>Performance Indicator #3</v>
      </c>
      <c r="BI25">
        <f>'SL-1 (3)'!$G$20</f>
        <v>0</v>
      </c>
      <c r="BJ25">
        <f>'SL-1 (3)'!$H$20</f>
        <v>0</v>
      </c>
      <c r="BK25" s="24" t="e">
        <f>'SL-1 (3)'!$I$20</f>
        <v>#DIV/0!</v>
      </c>
      <c r="BL25" s="28">
        <f>'SL-1 (3)'!$G$21</f>
        <v>0</v>
      </c>
      <c r="BM25" s="28">
        <f>'SL-1 (3)'!$H$21</f>
        <v>0</v>
      </c>
      <c r="BN25" s="24" t="e">
        <f>'SL-1 (3)'!$I$21</f>
        <v>#DIV/0!</v>
      </c>
      <c r="BO25">
        <f>'SL-1 (3)'!$G$22</f>
        <v>0</v>
      </c>
      <c r="BP25" s="28">
        <f>'SL-1 (3)'!$H$22</f>
        <v>0</v>
      </c>
      <c r="BQ25" s="24" t="e">
        <f>'SL-1 (3)'!$I$22</f>
        <v>#DIV/0!</v>
      </c>
      <c r="BR25">
        <f>'SL-1 (3)'!$G$23</f>
        <v>0</v>
      </c>
      <c r="BS25" s="28">
        <f>'SL-1 (3)'!$H$23</f>
        <v>0</v>
      </c>
      <c r="BT25" s="24" t="e">
        <f>'SL-1 (3)'!$I$23</f>
        <v>#DIV/0!</v>
      </c>
      <c r="BU25">
        <f>'SL-1 (3)'!$G$24</f>
        <v>0</v>
      </c>
      <c r="BW25" s="28">
        <f>'SL-1 (3)'!$H$24</f>
        <v>0</v>
      </c>
      <c r="BX25" s="24" t="e">
        <f>'SL-1 (3)'!$I$24</f>
        <v>#DIV/0!</v>
      </c>
      <c r="BY25">
        <f>'SL-1 (3)'!$G$25</f>
        <v>0</v>
      </c>
      <c r="BZ25">
        <f>'SL-1 (3)'!$H$25</f>
        <v>0</v>
      </c>
      <c r="CA25" s="24" t="e">
        <f>'SL-1 (3)'!$I$25</f>
        <v>#DIV/0!</v>
      </c>
    </row>
    <row r="26" spans="1:79" ht="12.75">
      <c r="A26" s="12" t="str">
        <f>'SL-3 (2)'!$A$6</f>
        <v>SL-3</v>
      </c>
      <c r="B26" t="str">
        <f>'SL-3 (2)'!$C$6</f>
        <v>Sustainability of Suitable Living Environment </v>
      </c>
      <c r="C26" t="str">
        <f>'SL-3 (2)'!$A$8</f>
        <v>SL-3 (2)</v>
      </c>
      <c r="E26" t="str">
        <f>'SL-3 (2)'!$C$8</f>
        <v>Construction/reconstruction of a public facility</v>
      </c>
      <c r="F26" t="str">
        <f>'SL-3 (2)'!$C$17</f>
        <v>Specific Annual Objective</v>
      </c>
      <c r="G26" t="str">
        <f>'SL-3 (2)'!$D$8</f>
        <v>CDBG</v>
      </c>
      <c r="H26" t="str">
        <f>'SL-3 (2)'!$D$10</f>
        <v>Source of Funds #2</v>
      </c>
      <c r="I26">
        <f>'SL-3 (2)'!$D$12</f>
        <v>0</v>
      </c>
      <c r="J26" t="str">
        <f>'SL-3 (2)'!$D$14</f>
        <v>Source of Funds #1</v>
      </c>
      <c r="K26" t="str">
        <f>'SL-3 (2)'!$D$16</f>
        <v>Source of Funds #2</v>
      </c>
      <c r="L26" t="str">
        <f>'SL-3 (2)'!$D$18</f>
        <v>Source of Funds #3</v>
      </c>
      <c r="M26" t="str">
        <f>'SL-3 (2)'!$D$20</f>
        <v>Source of Funds #1</v>
      </c>
      <c r="N26" t="str">
        <f>'SL-3 (2)'!$D$22</f>
        <v>Source of Funds #2</v>
      </c>
      <c r="O26" t="str">
        <f>'SL-3 (2)'!$D$24</f>
        <v>Source of Funds #3</v>
      </c>
      <c r="P26" t="str">
        <f>'SL-3 (2)'!$E$8</f>
        <v>Number of people benefitting from improved access to public facilities.</v>
      </c>
      <c r="Q26">
        <f>'SL-3 (2)'!$G$8</f>
        <v>7500</v>
      </c>
      <c r="R26" s="28">
        <f>'SL-3 (2)'!$H$8</f>
        <v>0</v>
      </c>
      <c r="S26" s="24">
        <f>'SL-3 (2)'!$I$8</f>
        <v>0</v>
      </c>
      <c r="T26" s="28">
        <f>'SL-3 (2)'!$G$9</f>
        <v>7500</v>
      </c>
      <c r="U26" s="28">
        <f>'SL-3 (2)'!$H$9</f>
        <v>0</v>
      </c>
      <c r="V26" s="24">
        <f>'SL-3 (2)'!$I$9</f>
        <v>0</v>
      </c>
      <c r="W26">
        <f>'SL-3 (2)'!$G$10</f>
        <v>7500</v>
      </c>
      <c r="X26" s="28">
        <f>'SL-3 (2)'!$H$10</f>
        <v>0</v>
      </c>
      <c r="Y26" s="24">
        <f>'SL-3 (2)'!$I$10</f>
        <v>0</v>
      </c>
      <c r="Z26">
        <f>'SL-3 (2)'!$G$11</f>
        <v>7500</v>
      </c>
      <c r="AA26" s="28">
        <f>'SL-3 (2)'!$H$11</f>
        <v>0</v>
      </c>
      <c r="AB26" s="24">
        <f>'SL-3 (2)'!$I$11</f>
        <v>0</v>
      </c>
      <c r="AC26">
        <f>'SL-3 (2)'!$G$12</f>
        <v>7500</v>
      </c>
      <c r="AD26" s="28">
        <f>'SL-3 (2)'!$H$12</f>
        <v>0</v>
      </c>
      <c r="AE26" s="24">
        <f>'SL-3 (2)'!$I$12</f>
        <v>0</v>
      </c>
      <c r="AF26">
        <f>'SL-3 (2)'!$G$13</f>
        <v>37500</v>
      </c>
      <c r="AG26">
        <f>'SL-3 (2)'!$H$13</f>
        <v>0</v>
      </c>
      <c r="AH26" s="24">
        <f>'SL-3 (2)'!$I$13</f>
        <v>0</v>
      </c>
      <c r="AK26" t="str">
        <f>'SL-3 (2)'!$E$14</f>
        <v>Number of public facilities constructed or reconstructed.</v>
      </c>
      <c r="AL26">
        <f>'SL-3 (2)'!$G$14</f>
        <v>5</v>
      </c>
      <c r="AM26" s="28">
        <f>'SL-3 (2)'!$H$14</f>
        <v>0</v>
      </c>
      <c r="AN26" s="24">
        <f>'SL-3 (2)'!$I$14</f>
        <v>0</v>
      </c>
      <c r="AO26" s="28">
        <f>'SL-3 (2)'!$G$15</f>
        <v>5</v>
      </c>
      <c r="AP26" s="28">
        <f>'SL-3 (2)'!$H$15</f>
        <v>0</v>
      </c>
      <c r="AQ26" s="24">
        <f>'SL-3 (2)'!$I$15</f>
        <v>0</v>
      </c>
      <c r="AR26">
        <f>'SL-3 (2)'!$G$16</f>
        <v>5</v>
      </c>
      <c r="AS26" s="28">
        <f>'SL-3 (2)'!$H$16</f>
        <v>0</v>
      </c>
      <c r="AT26" s="24">
        <f>'SL-3 (2)'!$I$16</f>
        <v>0</v>
      </c>
      <c r="AU26">
        <f>'SL-3 (2)'!$G$17</f>
        <v>5</v>
      </c>
      <c r="AV26" s="28">
        <f>'SL-3 (2)'!$H$17</f>
        <v>0</v>
      </c>
      <c r="AW26" s="24">
        <f>'SL-3 (2)'!$I$17</f>
        <v>0</v>
      </c>
      <c r="AX26">
        <f>'SL-3 (2)'!$G$18</f>
        <v>5</v>
      </c>
      <c r="AY26">
        <f>'SL-3 (2)'!$H$18</f>
        <v>0</v>
      </c>
      <c r="AZ26" s="24">
        <f>'SL-3 (2)'!$I$18</f>
        <v>0</v>
      </c>
      <c r="BA26">
        <f>'SL-3 (2)'!$G$19</f>
        <v>25</v>
      </c>
      <c r="BB26">
        <f>'SL-3 (2)'!$H$19</f>
        <v>0</v>
      </c>
      <c r="BC26" s="24">
        <f>'SL-3 (2)'!$I$19</f>
        <v>0</v>
      </c>
      <c r="BH26" t="str">
        <f>'SL-3 (2)'!$E$20</f>
        <v>Performance Indicator #3</v>
      </c>
      <c r="BI26">
        <f>'SL-3 (2)'!$G$20</f>
        <v>0</v>
      </c>
      <c r="BJ26">
        <f>'SL-3 (2)'!$H$20</f>
        <v>0</v>
      </c>
      <c r="BK26" s="24" t="e">
        <f>'SL-3 (2)'!$I$20</f>
        <v>#DIV/0!</v>
      </c>
      <c r="BL26" s="28">
        <f>'SL-3 (2)'!$G$21</f>
        <v>0</v>
      </c>
      <c r="BM26" s="28">
        <f>'SL-3 (2)'!$H$21</f>
        <v>0</v>
      </c>
      <c r="BN26" s="24" t="e">
        <f>'SL-3 (2)'!$I$21</f>
        <v>#DIV/0!</v>
      </c>
      <c r="BO26">
        <f>'SL-3 (2)'!$G$22</f>
        <v>0</v>
      </c>
      <c r="BP26" s="28">
        <f>'SL-3 (2)'!$H$22</f>
        <v>0</v>
      </c>
      <c r="BQ26" s="24" t="e">
        <f>'SL-3 (2)'!$I$22</f>
        <v>#DIV/0!</v>
      </c>
      <c r="BR26">
        <f>'SL-3 (2)'!$G$23</f>
        <v>0</v>
      </c>
      <c r="BS26" s="28">
        <f>'SL-3 (2)'!$H$23</f>
        <v>0</v>
      </c>
      <c r="BT26" s="24" t="e">
        <f>'SL-3 (2)'!$I$23</f>
        <v>#DIV/0!</v>
      </c>
      <c r="BU26">
        <f>'SL-3 (2)'!$G$24</f>
        <v>0</v>
      </c>
      <c r="BW26" s="28">
        <f>'SL-3 (2)'!$H$24</f>
        <v>0</v>
      </c>
      <c r="BX26" s="24" t="e">
        <f>'SL-3 (2)'!$I$24</f>
        <v>#DIV/0!</v>
      </c>
      <c r="BY26">
        <f>'SL-3 (2)'!$G$25</f>
        <v>0</v>
      </c>
      <c r="BZ26">
        <f>'SL-3 (2)'!$H$25</f>
        <v>0</v>
      </c>
      <c r="CA26" s="24" t="e">
        <f>'SL-3 (2)'!$I$25</f>
        <v>#DIV/0!</v>
      </c>
    </row>
    <row r="27" spans="1:79" ht="12.75">
      <c r="A27" s="12" t="str">
        <f>'SL-3 (3)'!$A$6</f>
        <v>SL-3</v>
      </c>
      <c r="B27" t="str">
        <f>'SL-3 (3)'!$C$6</f>
        <v>Sustainability of Suitable Living Environment </v>
      </c>
      <c r="C27" t="str">
        <f>'SL-3 (3)'!$A$8</f>
        <v>SL-3 (3)</v>
      </c>
      <c r="E27" t="str">
        <f>'SL-3 (3)'!$C$8</f>
        <v>Provide funding to local communities for planning and capacity building.  Includes funding for studies, planning processes, training and other methods for increasing the capacity of local governments to administer federal grants.</v>
      </c>
      <c r="F27" t="str">
        <f>'SL-3 (3)'!$C$17</f>
        <v>Specific Annual Objective</v>
      </c>
      <c r="G27" t="str">
        <f>'SL-3 (3)'!$D$8</f>
        <v>CDBG</v>
      </c>
      <c r="H27" t="str">
        <f>'SL-3 (3)'!$D$10</f>
        <v>Source of Funds #2</v>
      </c>
      <c r="I27">
        <f>'SL-3 (3)'!$D$12</f>
        <v>0</v>
      </c>
      <c r="J27" t="str">
        <f>'SL-3 (3)'!$D$14</f>
        <v>Source of Funds #1</v>
      </c>
      <c r="K27" t="str">
        <f>'SL-3 (3)'!$D$16</f>
        <v>Source of Funds #2</v>
      </c>
      <c r="L27" t="str">
        <f>'SL-3 (3)'!$D$18</f>
        <v>Source of Funds #3</v>
      </c>
      <c r="M27" t="str">
        <f>'SL-3 (3)'!$D$20</f>
        <v>Source of Funds #1</v>
      </c>
      <c r="N27" t="str">
        <f>'SL-3 (3)'!$D$22</f>
        <v>Source of Funds #2</v>
      </c>
      <c r="O27" t="str">
        <f>'SL-3 (3)'!$D$24</f>
        <v>Source of Funds #3</v>
      </c>
      <c r="P27" t="str">
        <f>'SL-3 (3)'!$E$8</f>
        <v>Number of people assisted</v>
      </c>
      <c r="Q27">
        <f>'SL-3 (3)'!$G$8</f>
        <v>400</v>
      </c>
      <c r="R27" s="28">
        <f>'SL-3 (3)'!$H$8</f>
        <v>0</v>
      </c>
      <c r="S27" s="24">
        <f>'SL-3 (3)'!$I$8</f>
        <v>0</v>
      </c>
      <c r="T27" s="28">
        <f>'SL-3 (3)'!$G$9</f>
        <v>400</v>
      </c>
      <c r="U27" s="28">
        <f>'SL-3 (3)'!$H$9</f>
        <v>0</v>
      </c>
      <c r="V27" s="24">
        <f>'SL-3 (3)'!$I$9</f>
        <v>0</v>
      </c>
      <c r="W27">
        <f>'SL-3 (3)'!$G$10</f>
        <v>400</v>
      </c>
      <c r="X27" s="28">
        <f>'SL-3 (3)'!$H$10</f>
        <v>0</v>
      </c>
      <c r="Y27" s="24">
        <f>'SL-3 (3)'!$I$10</f>
        <v>0</v>
      </c>
      <c r="Z27">
        <f>'SL-3 (3)'!$G$11</f>
        <v>400</v>
      </c>
      <c r="AA27" s="28">
        <f>'SL-3 (3)'!$H$11</f>
        <v>0</v>
      </c>
      <c r="AB27" s="24">
        <f>'SL-3 (3)'!$I$11</f>
        <v>0</v>
      </c>
      <c r="AC27">
        <f>'SL-3 (3)'!$G$12</f>
        <v>400</v>
      </c>
      <c r="AD27" s="28">
        <f>'SL-3 (3)'!$H$12</f>
        <v>0</v>
      </c>
      <c r="AE27" s="24">
        <f>'SL-3 (3)'!$I$12</f>
        <v>0</v>
      </c>
      <c r="AF27">
        <f>'SL-3 (3)'!$G$13</f>
        <v>2000</v>
      </c>
      <c r="AG27">
        <f>'SL-3 (3)'!$H$13</f>
        <v>0</v>
      </c>
      <c r="AH27" s="24">
        <f>'SL-3 (3)'!$I$13</f>
        <v>0</v>
      </c>
      <c r="AK27" t="str">
        <f>'SL-3 (3)'!$E$14</f>
        <v>Performance Indicator #2</v>
      </c>
      <c r="AL27">
        <f>'SL-3 (3)'!$G$14</f>
        <v>0</v>
      </c>
      <c r="AM27" s="28">
        <f>'SL-3 (3)'!$H$14</f>
        <v>0</v>
      </c>
      <c r="AN27" s="24" t="e">
        <f>'SL-3 (3)'!$I$14</f>
        <v>#DIV/0!</v>
      </c>
      <c r="AO27" s="28">
        <f>'SL-3 (3)'!$G$15</f>
        <v>0</v>
      </c>
      <c r="AP27" s="28">
        <f>'SL-3 (3)'!$H$15</f>
        <v>0</v>
      </c>
      <c r="AQ27" s="24" t="e">
        <f>'SL-3 (3)'!$I$15</f>
        <v>#DIV/0!</v>
      </c>
      <c r="AR27">
        <f>'SL-3 (3)'!$G$16</f>
        <v>0</v>
      </c>
      <c r="AS27" s="28">
        <f>'SL-3 (3)'!$H$16</f>
        <v>0</v>
      </c>
      <c r="AT27" s="24" t="e">
        <f>'SL-3 (3)'!$I$16</f>
        <v>#DIV/0!</v>
      </c>
      <c r="AU27">
        <f>'SL-3 (3)'!$G$17</f>
        <v>0</v>
      </c>
      <c r="AV27" s="28">
        <f>'SL-3 (3)'!$H$17</f>
        <v>0</v>
      </c>
      <c r="AW27" s="24" t="e">
        <f>'SL-3 (3)'!$I$17</f>
        <v>#DIV/0!</v>
      </c>
      <c r="AX27">
        <f>'SL-3 (3)'!$G$18</f>
        <v>0</v>
      </c>
      <c r="AY27">
        <f>'SL-3 (3)'!$H$18</f>
        <v>0</v>
      </c>
      <c r="AZ27" s="24" t="e">
        <f>'SL-3 (3)'!$I$18</f>
        <v>#DIV/0!</v>
      </c>
      <c r="BA27">
        <f>'SL-3 (3)'!$G$19</f>
        <v>0</v>
      </c>
      <c r="BB27">
        <f>'SL-3 (3)'!$H$19</f>
        <v>0</v>
      </c>
      <c r="BC27" s="24" t="e">
        <f>'SL-3 (3)'!$I$19</f>
        <v>#DIV/0!</v>
      </c>
      <c r="BH27" t="str">
        <f>'SL-3 (3)'!$E$20</f>
        <v>Performance Indicator #3</v>
      </c>
      <c r="BI27">
        <f>'SL-3 (3)'!$G$20</f>
        <v>0</v>
      </c>
      <c r="BJ27">
        <f>'SL-3 (3)'!$H$20</f>
        <v>0</v>
      </c>
      <c r="BK27" s="24" t="e">
        <f>'SL-3 (3)'!$I$20</f>
        <v>#DIV/0!</v>
      </c>
      <c r="BL27" s="28">
        <f>'SL-3 (3)'!$G$21</f>
        <v>0</v>
      </c>
      <c r="BM27" s="28">
        <f>'SL-3 (3)'!$H$21</f>
        <v>0</v>
      </c>
      <c r="BN27" s="24" t="e">
        <f>'SL-3 (3)'!$I$21</f>
        <v>#DIV/0!</v>
      </c>
      <c r="BO27">
        <f>'SL-3 (3)'!$G$22</f>
        <v>0</v>
      </c>
      <c r="BP27" s="28">
        <f>'SL-3 (3)'!$H$22</f>
        <v>0</v>
      </c>
      <c r="BQ27" s="24" t="e">
        <f>'SL-3 (3)'!$I$22</f>
        <v>#DIV/0!</v>
      </c>
      <c r="BR27">
        <f>'SL-3 (3)'!$G$23</f>
        <v>0</v>
      </c>
      <c r="BS27" s="28">
        <f>'SL-3 (3)'!$H$23</f>
        <v>0</v>
      </c>
      <c r="BT27" s="24" t="e">
        <f>'SL-3 (3)'!$I$23</f>
        <v>#DIV/0!</v>
      </c>
      <c r="BU27">
        <f>'SL-3 (3)'!$G$24</f>
        <v>0</v>
      </c>
      <c r="BW27" s="28">
        <f>'SL-3 (3)'!$H$24</f>
        <v>0</v>
      </c>
      <c r="BX27" s="24" t="e">
        <f>'SL-3 (3)'!$I$24</f>
        <v>#DIV/0!</v>
      </c>
      <c r="BY27">
        <f>'SL-3 (3)'!$G$25</f>
        <v>0</v>
      </c>
      <c r="BZ27">
        <f>'SL-3 (3)'!$H$25</f>
        <v>0</v>
      </c>
      <c r="CA27" s="24" t="e">
        <f>'SL-3 (3)'!$I$25</f>
        <v>#DIV/0!</v>
      </c>
    </row>
    <row r="28" spans="1:79" ht="12.75">
      <c r="A28" s="12" t="str">
        <f>'EO-3 (2)'!$A$6</f>
        <v>EO-3</v>
      </c>
      <c r="B28" t="str">
        <f>'EO-3 (2)'!$C$6</f>
        <v>Sustainability of Economic Opportunity </v>
      </c>
      <c r="C28" t="str">
        <f>'EO-3 (2)'!$A$8</f>
        <v>EO-3 (2)</v>
      </c>
      <c r="E28" t="str">
        <f>'EO-3 (2)'!$C$8</f>
        <v>Fund public infrastructure for businesses to create or retain jobs of low/mod income persons.</v>
      </c>
      <c r="F28" t="str">
        <f>'EO-3 (2)'!$C$17</f>
        <v>Specific Annual Objective</v>
      </c>
      <c r="G28" t="str">
        <f>'EO-3 (2)'!$D$8</f>
        <v>CDBG</v>
      </c>
      <c r="H28" t="str">
        <f>'EO-3 (2)'!$D$10</f>
        <v>Source of Funds #2</v>
      </c>
      <c r="I28">
        <f>'EO-3 (2)'!$D$12</f>
        <v>0</v>
      </c>
      <c r="J28" t="str">
        <f>'EO-3 (2)'!$D$14</f>
        <v>Source of Funds #1</v>
      </c>
      <c r="K28" t="str">
        <f>'EO-3 (2)'!$D$16</f>
        <v>Source of Funds #2</v>
      </c>
      <c r="L28" t="str">
        <f>'EO-3 (2)'!$D$18</f>
        <v>Source of Funds #3</v>
      </c>
      <c r="M28" t="str">
        <f>'EO-3 (2)'!$D$20</f>
        <v>Source of Funds #1</v>
      </c>
      <c r="N28" t="str">
        <f>'EO-3 (2)'!$D$22</f>
        <v>Source of Funds #2</v>
      </c>
      <c r="O28" t="str">
        <f>'EO-3 (2)'!$D$24</f>
        <v>Source of Funds #3</v>
      </c>
      <c r="P28" t="str">
        <f>'EO-3 (2)'!$E$8</f>
        <v>Number of jobs created or retained.</v>
      </c>
      <c r="Q28">
        <f>'EO-3 (2)'!$G$8</f>
        <v>96</v>
      </c>
      <c r="R28" s="28">
        <f>'EO-3 (2)'!$H$8</f>
        <v>0</v>
      </c>
      <c r="S28" s="24">
        <f>'EO-3 (2)'!$I$8</f>
        <v>0</v>
      </c>
      <c r="T28" s="28">
        <f>'EO-3 (2)'!$G$9</f>
        <v>96</v>
      </c>
      <c r="U28" s="28">
        <f>'EO-3 (2)'!$H$9</f>
        <v>0</v>
      </c>
      <c r="V28" s="24">
        <f>'EO-3 (2)'!$I$9</f>
        <v>0</v>
      </c>
      <c r="W28">
        <f>'EO-3 (2)'!$G$10</f>
        <v>96</v>
      </c>
      <c r="X28" s="28">
        <f>'EO-3 (2)'!$H$10</f>
        <v>0</v>
      </c>
      <c r="Y28" s="24">
        <f>'EO-3 (2)'!$I$10</f>
        <v>0</v>
      </c>
      <c r="Z28">
        <f>'EO-3 (2)'!$G$11</f>
        <v>96</v>
      </c>
      <c r="AA28" s="28">
        <f>'EO-3 (2)'!$H$11</f>
        <v>0</v>
      </c>
      <c r="AB28" s="24">
        <f>'EO-3 (2)'!$I$11</f>
        <v>0</v>
      </c>
      <c r="AC28">
        <f>'EO-3 (2)'!$G$12</f>
        <v>96</v>
      </c>
      <c r="AD28" s="28">
        <f>'EO-3 (2)'!$H$12</f>
        <v>0</v>
      </c>
      <c r="AE28" s="24">
        <f>'EO-3 (2)'!$I$12</f>
        <v>0</v>
      </c>
      <c r="AF28">
        <f>'EO-3 (2)'!$G$13</f>
        <v>480</v>
      </c>
      <c r="AG28">
        <f>'EO-3 (2)'!$H$13</f>
        <v>0</v>
      </c>
      <c r="AH28" s="24">
        <f>'EO-3 (2)'!$I$13</f>
        <v>0</v>
      </c>
      <c r="AK28" t="str">
        <f>'EO-3 (2)'!$E$14</f>
        <v>Performance Indicator #2</v>
      </c>
      <c r="AL28">
        <f>'EO-3 (2)'!$G$14</f>
        <v>0</v>
      </c>
      <c r="AM28" s="28">
        <f>'EO-3 (2)'!$H$14</f>
        <v>0</v>
      </c>
      <c r="AN28" s="24" t="e">
        <f>'EO-3 (2)'!$I$14</f>
        <v>#DIV/0!</v>
      </c>
      <c r="AO28" s="28">
        <f>'EO-3 (2)'!$G$15</f>
        <v>0</v>
      </c>
      <c r="AP28" s="28">
        <f>'EO-3 (2)'!$H$15</f>
        <v>0</v>
      </c>
      <c r="AQ28" s="24" t="e">
        <f>'EO-3 (2)'!$I$15</f>
        <v>#DIV/0!</v>
      </c>
      <c r="AR28">
        <f>'EO-3 (2)'!$G$16</f>
        <v>0</v>
      </c>
      <c r="AS28" s="28">
        <f>'EO-3 (2)'!$H$16</f>
        <v>0</v>
      </c>
      <c r="AT28" s="24" t="e">
        <f>'EO-3 (2)'!$I$16</f>
        <v>#DIV/0!</v>
      </c>
      <c r="AU28">
        <f>'EO-3 (2)'!$G$17</f>
        <v>0</v>
      </c>
      <c r="AV28" s="28">
        <f>'EO-3 (2)'!$H$17</f>
        <v>0</v>
      </c>
      <c r="AW28" s="24" t="e">
        <f>'EO-3 (2)'!$I$17</f>
        <v>#DIV/0!</v>
      </c>
      <c r="AX28">
        <f>'EO-3 (2)'!$G$18</f>
        <v>0</v>
      </c>
      <c r="AY28">
        <f>'EO-3 (2)'!$H$18</f>
        <v>0</v>
      </c>
      <c r="AZ28" s="24" t="e">
        <f>'EO-3 (2)'!$I$18</f>
        <v>#DIV/0!</v>
      </c>
      <c r="BA28">
        <f>'EO-3 (2)'!$G$19</f>
        <v>0</v>
      </c>
      <c r="BB28">
        <f>'EO-3 (2)'!$H$19</f>
        <v>0</v>
      </c>
      <c r="BC28" s="24" t="e">
        <f>'EO-3 (2)'!$I$19</f>
        <v>#DIV/0!</v>
      </c>
      <c r="BH28" t="str">
        <f>'EO-3 (2)'!$E$20</f>
        <v>Performance Indicator #3</v>
      </c>
      <c r="BI28">
        <f>'EO-3 (2)'!$G$20</f>
        <v>0</v>
      </c>
      <c r="BJ28">
        <f>'EO-3 (2)'!$H$20</f>
        <v>0</v>
      </c>
      <c r="BK28" s="24" t="e">
        <f>'EO-3 (2)'!$I$20</f>
        <v>#DIV/0!</v>
      </c>
      <c r="BL28" s="28">
        <f>'EO-3 (2)'!$G$21</f>
        <v>0</v>
      </c>
      <c r="BM28" s="28">
        <f>'EO-3 (2)'!$H$21</f>
        <v>0</v>
      </c>
      <c r="BN28" s="24" t="e">
        <f>'EO-3 (2)'!$I$21</f>
        <v>#DIV/0!</v>
      </c>
      <c r="BO28">
        <f>'EO-3 (2)'!$G$22</f>
        <v>0</v>
      </c>
      <c r="BP28" s="28">
        <f>'EO-3 (2)'!$H$22</f>
        <v>0</v>
      </c>
      <c r="BQ28" s="24" t="e">
        <f>'EO-3 (2)'!$I$22</f>
        <v>#DIV/0!</v>
      </c>
      <c r="BR28">
        <f>'EO-3 (2)'!$G$23</f>
        <v>0</v>
      </c>
      <c r="BS28" s="28">
        <f>'EO-3 (2)'!$H$23</f>
        <v>0</v>
      </c>
      <c r="BT28" s="24" t="e">
        <f>'EO-3 (2)'!$I$23</f>
        <v>#DIV/0!</v>
      </c>
      <c r="BU28">
        <f>'EO-3 (2)'!$G$24</f>
        <v>0</v>
      </c>
      <c r="BW28" s="28">
        <f>'EO-3 (2)'!$H$24</f>
        <v>0</v>
      </c>
      <c r="BX28" s="24" t="e">
        <f>'EO-3 (2)'!$I$24</f>
        <v>#DIV/0!</v>
      </c>
      <c r="BY28">
        <f>'EO-3 (2)'!$G$25</f>
        <v>0</v>
      </c>
      <c r="BZ28">
        <f>'EO-3 (2)'!$H$25</f>
        <v>0</v>
      </c>
      <c r="CA28" s="24" t="e">
        <f>'EO-3 (2)'!$I$25</f>
        <v>#DIV/0!</v>
      </c>
    </row>
    <row r="29" spans="1:79" ht="12.75">
      <c r="A29" s="12" t="str">
        <f>'EO-3 (3)'!$A$6</f>
        <v>EO-3</v>
      </c>
      <c r="B29" t="str">
        <f>'EO-3 (3)'!$C$6</f>
        <v>Sustainability of Economic Opportunity </v>
      </c>
      <c r="C29" t="str">
        <f>'EO-3 (3)'!$A$8</f>
        <v>EO-3 (3)</v>
      </c>
      <c r="E29" t="str">
        <f>'EO-3 (3)'!$C$8</f>
        <v>Provide funding for planning or feasibility studies for businesses or industries that will create or retain jobs in a community</v>
      </c>
      <c r="F29" t="str">
        <f>'EO-3 (3)'!$C$17</f>
        <v>Specific Annual Objective</v>
      </c>
      <c r="G29" t="str">
        <f>'EO-3 (3)'!$D$8</f>
        <v>CDBG</v>
      </c>
      <c r="H29" t="str">
        <f>'EO-3 (3)'!$D$10</f>
        <v>Source of Funds #2</v>
      </c>
      <c r="I29">
        <f>'EO-3 (3)'!$D$12</f>
        <v>0</v>
      </c>
      <c r="J29" t="str">
        <f>'EO-3 (3)'!$D$14</f>
        <v>Source of Funds #1</v>
      </c>
      <c r="K29" t="str">
        <f>'EO-3 (3)'!$D$16</f>
        <v>Source of Funds #2</v>
      </c>
      <c r="L29" t="str">
        <f>'EO-3 (3)'!$D$18</f>
        <v>Source of Funds #3</v>
      </c>
      <c r="M29" t="str">
        <f>'EO-3 (3)'!$D$20</f>
        <v>Source of Funds #1</v>
      </c>
      <c r="N29" t="str">
        <f>'EO-3 (3)'!$D$22</f>
        <v>Source of Funds #2</v>
      </c>
      <c r="O29" t="str">
        <f>'EO-3 (3)'!$D$24</f>
        <v>Source of Funds #3</v>
      </c>
      <c r="P29" t="str">
        <f>'EO-3 (3)'!$E$8</f>
        <v>Number of jobs created or retained.</v>
      </c>
      <c r="Q29">
        <f>'EO-3 (3)'!$G$8</f>
        <v>4</v>
      </c>
      <c r="R29" s="28">
        <f>'EO-3 (3)'!$H$8</f>
        <v>0</v>
      </c>
      <c r="S29" s="24">
        <f>'EO-3 (3)'!$I$8</f>
        <v>0</v>
      </c>
      <c r="T29" s="28">
        <f>'EO-3 (3)'!$G$9</f>
        <v>4</v>
      </c>
      <c r="U29" s="28">
        <f>'EO-3 (3)'!$H$9</f>
        <v>0</v>
      </c>
      <c r="V29" s="24">
        <f>'EO-3 (3)'!$I$9</f>
        <v>0</v>
      </c>
      <c r="W29">
        <f>'EO-3 (3)'!$G$10</f>
        <v>4</v>
      </c>
      <c r="X29" s="28">
        <f>'EO-3 (3)'!$H$10</f>
        <v>0</v>
      </c>
      <c r="Y29" s="24">
        <f>'EO-3 (3)'!$I$10</f>
        <v>0</v>
      </c>
      <c r="Z29">
        <f>'EO-3 (3)'!$G$11</f>
        <v>4</v>
      </c>
      <c r="AA29" s="28">
        <f>'EO-3 (3)'!$H$11</f>
        <v>0</v>
      </c>
      <c r="AB29" s="24">
        <f>'EO-3 (3)'!$I$11</f>
        <v>0</v>
      </c>
      <c r="AC29">
        <f>'EO-3 (3)'!$G$12</f>
        <v>4</v>
      </c>
      <c r="AD29" s="28">
        <f>'EO-3 (3)'!$H$12</f>
        <v>0</v>
      </c>
      <c r="AE29" s="24">
        <f>'EO-3 (3)'!$I$12</f>
        <v>0</v>
      </c>
      <c r="AF29">
        <f>'EO-3 (3)'!$G$13</f>
        <v>20</v>
      </c>
      <c r="AG29">
        <f>'EO-3 (3)'!$H$13</f>
        <v>0</v>
      </c>
      <c r="AH29" s="24">
        <f>'EO-3 (3)'!$I$13</f>
        <v>0</v>
      </c>
      <c r="AK29" t="str">
        <f>'EO-3 (3)'!$E$14</f>
        <v>Performance Indicator #2</v>
      </c>
      <c r="AL29">
        <f>'EO-3 (3)'!$G$14</f>
        <v>0</v>
      </c>
      <c r="AM29" s="28">
        <f>'EO-3 (3)'!$H$14</f>
        <v>0</v>
      </c>
      <c r="AN29" s="24" t="e">
        <f>'EO-3 (3)'!$I$14</f>
        <v>#DIV/0!</v>
      </c>
      <c r="AO29" s="28">
        <f>'EO-3 (3)'!$G$15</f>
        <v>0</v>
      </c>
      <c r="AP29" s="28">
        <f>'EO-3 (3)'!$H$15</f>
        <v>0</v>
      </c>
      <c r="AQ29" s="24" t="e">
        <f>'EO-3 (3)'!$I$15</f>
        <v>#DIV/0!</v>
      </c>
      <c r="AR29">
        <f>'EO-3 (3)'!$G$16</f>
        <v>0</v>
      </c>
      <c r="AS29" s="28">
        <f>'EO-3 (3)'!$H$16</f>
        <v>0</v>
      </c>
      <c r="AT29" s="24" t="e">
        <f>'EO-3 (3)'!$I$16</f>
        <v>#DIV/0!</v>
      </c>
      <c r="AU29">
        <f>'EO-3 (3)'!$G$17</f>
        <v>0</v>
      </c>
      <c r="AV29" s="28">
        <f>'EO-3 (3)'!$H$17</f>
        <v>0</v>
      </c>
      <c r="AW29" s="24" t="e">
        <f>'EO-3 (3)'!$I$17</f>
        <v>#DIV/0!</v>
      </c>
      <c r="AX29">
        <f>'EO-3 (3)'!$G$18</f>
        <v>0</v>
      </c>
      <c r="AY29">
        <f>'EO-3 (3)'!$H$18</f>
        <v>0</v>
      </c>
      <c r="AZ29" s="24" t="e">
        <f>'EO-3 (3)'!$I$18</f>
        <v>#DIV/0!</v>
      </c>
      <c r="BA29">
        <f>'EO-3 (3)'!$G$19</f>
        <v>0</v>
      </c>
      <c r="BB29">
        <f>'EO-3 (3)'!$H$19</f>
        <v>0</v>
      </c>
      <c r="BC29" s="24" t="e">
        <f>'EO-3 (3)'!$I$19</f>
        <v>#DIV/0!</v>
      </c>
      <c r="BH29" t="str">
        <f>'EO-3 (3)'!$E$20</f>
        <v>Performance Indicator #3</v>
      </c>
      <c r="BI29">
        <f>'EO-3 (3)'!$G$20</f>
        <v>0</v>
      </c>
      <c r="BJ29">
        <f>'EO-3 (3)'!$H$20</f>
        <v>0</v>
      </c>
      <c r="BK29" s="24" t="e">
        <f>'EO-3 (3)'!$I$20</f>
        <v>#DIV/0!</v>
      </c>
      <c r="BL29" s="28">
        <f>'EO-3 (3)'!$G$21</f>
        <v>0</v>
      </c>
      <c r="BM29" s="28">
        <f>'EO-3 (3)'!$H$21</f>
        <v>0</v>
      </c>
      <c r="BN29" s="24" t="e">
        <f>'EO-3 (3)'!$I$21</f>
        <v>#DIV/0!</v>
      </c>
      <c r="BO29">
        <f>'EO-3 (3)'!$G$22</f>
        <v>0</v>
      </c>
      <c r="BP29" s="28">
        <f>'EO-3 (3)'!$H$22</f>
        <v>0</v>
      </c>
      <c r="BQ29" s="24" t="e">
        <f>'EO-3 (3)'!$I$22</f>
        <v>#DIV/0!</v>
      </c>
      <c r="BR29">
        <f>'EO-3 (3)'!$G$23</f>
        <v>0</v>
      </c>
      <c r="BS29" s="28">
        <f>'EO-3 (3)'!$H$23</f>
        <v>0</v>
      </c>
      <c r="BT29" s="24" t="e">
        <f>'EO-3 (3)'!$I$23</f>
        <v>#DIV/0!</v>
      </c>
      <c r="BU29">
        <f>'EO-3 (3)'!$G$24</f>
        <v>0</v>
      </c>
      <c r="BW29" s="28">
        <f>'EO-3 (3)'!$H$24</f>
        <v>0</v>
      </c>
      <c r="BX29" s="24" t="e">
        <f>'EO-3 (3)'!$I$24</f>
        <v>#DIV/0!</v>
      </c>
      <c r="BY29">
        <f>'EO-3 (3)'!$G$25</f>
        <v>0</v>
      </c>
      <c r="BZ29">
        <f>'EO-3 (3)'!$H$25</f>
        <v>0</v>
      </c>
      <c r="CA29" s="24" t="e">
        <f>'EO-3 (3)'!$I$25</f>
        <v>#DIV/0!</v>
      </c>
    </row>
    <row r="30" spans="1:79" ht="12.75">
      <c r="A30" s="12" t="str">
        <f>'DH-1 (2)'!$A$6</f>
        <v>DH-1</v>
      </c>
      <c r="B30" t="str">
        <f>'DH-1 (2)'!$C$6</f>
        <v>Availability/Accessibility of Decent Housing</v>
      </c>
      <c r="C30" t="str">
        <f>'DH-1 (2)'!$A$8</f>
        <v>DH-1 (2)</v>
      </c>
      <c r="E30" t="str">
        <f>'DH-1 (2)'!$C$8</f>
        <v>Provide funding to non-profits for HIV/AIDS housing case management and housing-related supportive services.</v>
      </c>
      <c r="F30" t="str">
        <f>'DH-1 (2)'!$C$17</f>
        <v>Specific Annual Objective</v>
      </c>
      <c r="G30" t="str">
        <f>'DH-1 (2)'!$D$8</f>
        <v>HOPWA</v>
      </c>
      <c r="H30" t="str">
        <f>'DH-1 (2)'!$D$10</f>
        <v>Source of Funds #2</v>
      </c>
      <c r="I30">
        <f>'DH-1 (2)'!$D$12</f>
        <v>0</v>
      </c>
      <c r="J30" t="str">
        <f>'DH-1 (2)'!$D$14</f>
        <v>Source of Funds #1</v>
      </c>
      <c r="K30" t="str">
        <f>'DH-1 (2)'!$D$16</f>
        <v>Source of Funds #2</v>
      </c>
      <c r="L30" t="str">
        <f>'DH-1 (2)'!$D$18</f>
        <v>Source of Funds #3</v>
      </c>
      <c r="M30" t="str">
        <f>'DH-1 (2)'!$D$20</f>
        <v>Source of Funds #1</v>
      </c>
      <c r="N30" t="str">
        <f>'DH-1 (2)'!$D$22</f>
        <v>Source of Funds #2</v>
      </c>
      <c r="O30" t="str">
        <f>'DH-1 (2)'!$D$24</f>
        <v>Source of Funds #3</v>
      </c>
      <c r="P30" t="str">
        <f>'DH-1 (2)'!$E$8</f>
        <v>Number of households assisted.</v>
      </c>
      <c r="Q30">
        <f>'DH-1 (2)'!$G$8</f>
        <v>90</v>
      </c>
      <c r="R30" s="28">
        <f>'DH-1 (2)'!$H$8</f>
        <v>0</v>
      </c>
      <c r="S30" s="24">
        <f>'DH-1 (2)'!$I$8</f>
        <v>0</v>
      </c>
      <c r="T30" s="28">
        <f>'DH-1 (2)'!$G$9</f>
        <v>90</v>
      </c>
      <c r="U30" s="28">
        <f>'DH-1 (2)'!$H$9</f>
        <v>0</v>
      </c>
      <c r="V30" s="24">
        <f>'DH-1 (2)'!$I$9</f>
        <v>0</v>
      </c>
      <c r="W30">
        <f>'DH-1 (2)'!$G$10</f>
        <v>90</v>
      </c>
      <c r="X30" s="28">
        <f>'DH-1 (2)'!$H$10</f>
        <v>0</v>
      </c>
      <c r="Y30" s="24">
        <f>'DH-1 (2)'!$I$10</f>
        <v>0</v>
      </c>
      <c r="Z30">
        <f>'DH-1 (2)'!$G$11</f>
        <v>90</v>
      </c>
      <c r="AA30" s="28">
        <f>'DH-1 (2)'!$H$11</f>
        <v>0</v>
      </c>
      <c r="AB30" s="24">
        <f>'DH-1 (2)'!$I$11</f>
        <v>0</v>
      </c>
      <c r="AC30">
        <f>'DH-1 (2)'!$G$12</f>
        <v>90</v>
      </c>
      <c r="AD30" s="28">
        <f>'DH-1 (2)'!$H$12</f>
        <v>0</v>
      </c>
      <c r="AE30" s="24">
        <f>'DH-1 (2)'!$I$12</f>
        <v>0</v>
      </c>
      <c r="AF30">
        <f>'DH-1 (2)'!$G$13</f>
        <v>450</v>
      </c>
      <c r="AG30">
        <f>'DH-1 (2)'!$H$13</f>
        <v>0</v>
      </c>
      <c r="AH30" s="24">
        <f>'DH-1 (2)'!$I$13</f>
        <v>0</v>
      </c>
      <c r="AK30" t="str">
        <f>'DH-1 (2)'!$E$14</f>
        <v>Performance Indicator #2</v>
      </c>
      <c r="AL30">
        <f>'DH-1 (2)'!$G$14</f>
        <v>0</v>
      </c>
      <c r="AM30" s="28">
        <f>'DH-1 (2)'!$H$14</f>
        <v>0</v>
      </c>
      <c r="AN30" s="24" t="e">
        <f>'DH-1 (2)'!$I$14</f>
        <v>#DIV/0!</v>
      </c>
      <c r="AO30" s="28">
        <f>'DH-1 (2)'!$G$15</f>
        <v>0</v>
      </c>
      <c r="AP30" s="28">
        <f>'DH-1 (2)'!$H$15</f>
        <v>0</v>
      </c>
      <c r="AQ30" s="24" t="e">
        <f>'DH-1 (2)'!$I$15</f>
        <v>#DIV/0!</v>
      </c>
      <c r="AR30">
        <f>'DH-1 (2)'!$G$16</f>
        <v>0</v>
      </c>
      <c r="AS30" s="28">
        <f>'DH-1 (2)'!$H$16</f>
        <v>0</v>
      </c>
      <c r="AT30" s="24" t="e">
        <f>'DH-1 (2)'!$I$16</f>
        <v>#DIV/0!</v>
      </c>
      <c r="AU30">
        <f>'DH-1 (2)'!$G$17</f>
        <v>0</v>
      </c>
      <c r="AV30" s="28">
        <f>'DH-1 (2)'!$H$17</f>
        <v>0</v>
      </c>
      <c r="AW30" s="24" t="e">
        <f>'DH-1 (2)'!$I$17</f>
        <v>#DIV/0!</v>
      </c>
      <c r="AX30">
        <f>'DH-1 (2)'!$G$18</f>
        <v>0</v>
      </c>
      <c r="AY30">
        <f>'DH-1 (2)'!$H$18</f>
        <v>0</v>
      </c>
      <c r="AZ30" s="24" t="e">
        <f>'DH-1 (2)'!$I$18</f>
        <v>#DIV/0!</v>
      </c>
      <c r="BA30">
        <f>'DH-1 (2)'!$G$19</f>
        <v>0</v>
      </c>
      <c r="BB30">
        <f>'DH-1 (2)'!$H$19</f>
        <v>0</v>
      </c>
      <c r="BC30" s="24" t="e">
        <f>'DH-1 (2)'!$I$19</f>
        <v>#DIV/0!</v>
      </c>
      <c r="BH30" t="str">
        <f>'DH-1 (2)'!$E$20</f>
        <v>Performance Indicator #3</v>
      </c>
      <c r="BI30">
        <f>'DH-1 (2)'!$G$20</f>
        <v>0</v>
      </c>
      <c r="BJ30">
        <f>'DH-1 (2)'!$H$20</f>
        <v>0</v>
      </c>
      <c r="BK30" s="24" t="e">
        <f>'DH-1 (2)'!$I$20</f>
        <v>#DIV/0!</v>
      </c>
      <c r="BL30" s="28">
        <f>'DH-1 (2)'!$G$21</f>
        <v>0</v>
      </c>
      <c r="BM30" s="28">
        <f>'DH-1 (2)'!$H$21</f>
        <v>0</v>
      </c>
      <c r="BN30" s="24" t="e">
        <f>'DH-1 (2)'!$I$21</f>
        <v>#DIV/0!</v>
      </c>
      <c r="BO30">
        <f>'DH-1 (2)'!$G$22</f>
        <v>0</v>
      </c>
      <c r="BP30" s="28">
        <f>'DH-1 (2)'!$H$22</f>
        <v>0</v>
      </c>
      <c r="BQ30" s="24" t="e">
        <f>'DH-1 (2)'!$I$22</f>
        <v>#DIV/0!</v>
      </c>
      <c r="BR30">
        <f>'DH-1 (2)'!$G$23</f>
        <v>0</v>
      </c>
      <c r="BS30" s="28">
        <f>'DH-1 (2)'!$H$23</f>
        <v>0</v>
      </c>
      <c r="BT30" s="24" t="e">
        <f>'DH-1 (2)'!$I$23</f>
        <v>#DIV/0!</v>
      </c>
      <c r="BU30">
        <f>'DH-1 (2)'!$G$24</f>
        <v>0</v>
      </c>
      <c r="BW30" s="28">
        <f>'DH-1 (2)'!$H$24</f>
        <v>0</v>
      </c>
      <c r="BX30" s="24" t="e">
        <f>'DH-1 (2)'!$I$24</f>
        <v>#DIV/0!</v>
      </c>
      <c r="BY30">
        <f>'DH-1 (2)'!$G$25</f>
        <v>0</v>
      </c>
      <c r="BZ30">
        <f>'DH-1 (2)'!$H$25</f>
        <v>0</v>
      </c>
      <c r="CA30" s="24" t="e">
        <f>'DH-1 (2)'!$I$25</f>
        <v>#DIV/0!</v>
      </c>
    </row>
    <row r="31" spans="1:79" ht="12.75">
      <c r="A31" s="12" t="str">
        <f>'DH-1 (3)'!$A$6</f>
        <v>DH-1</v>
      </c>
      <c r="B31" t="str">
        <f>'DH-1 (3)'!$C$6</f>
        <v>Availability/Accessibility of Decent Housing</v>
      </c>
      <c r="C31" t="str">
        <f>'DH-1 (3)'!$A$8</f>
        <v>DH-1 (3)</v>
      </c>
      <c r="E31" t="str">
        <f>'DH-1 (3)'!$C$8</f>
        <v>Provide funding for rental assistance for homeless or special needs households.</v>
      </c>
      <c r="F31" t="str">
        <f>'DH-1 (3)'!$C$17</f>
        <v>Specific Annual Objective</v>
      </c>
      <c r="G31" t="str">
        <f>'DH-1 (3)'!$D$8</f>
        <v>HOPWA</v>
      </c>
      <c r="H31" t="str">
        <f>'DH-1 (3)'!$D$10</f>
        <v>Source of Funds #2</v>
      </c>
      <c r="I31">
        <f>'DH-1 (3)'!$D$12</f>
        <v>0</v>
      </c>
      <c r="J31" t="str">
        <f>'DH-1 (3)'!$D$14</f>
        <v>Source of Funds #1</v>
      </c>
      <c r="K31" t="str">
        <f>'DH-1 (3)'!$D$16</f>
        <v>Source of Funds #2</v>
      </c>
      <c r="L31" t="str">
        <f>'DH-1 (3)'!$D$18</f>
        <v>Source of Funds #3</v>
      </c>
      <c r="M31" t="str">
        <f>'DH-1 (3)'!$D$20</f>
        <v>Source of Funds #1</v>
      </c>
      <c r="N31" t="str">
        <f>'DH-1 (3)'!$D$22</f>
        <v>Source of Funds #2</v>
      </c>
      <c r="O31" t="str">
        <f>'DH-1 (3)'!$D$24</f>
        <v>Source of Funds #3</v>
      </c>
      <c r="P31" t="str">
        <f>'DH-1 (3)'!$E$8</f>
        <v>Number of households assisted.</v>
      </c>
      <c r="Q31">
        <f>'DH-1 (3)'!$G$8</f>
        <v>90</v>
      </c>
      <c r="R31" s="28">
        <f>'DH-1 (3)'!$H$8</f>
        <v>0</v>
      </c>
      <c r="S31" s="24">
        <f>'DH-1 (3)'!$I$8</f>
        <v>0</v>
      </c>
      <c r="T31" s="28">
        <f>'DH-1 (3)'!$G$9</f>
        <v>90</v>
      </c>
      <c r="U31" s="28">
        <f>'DH-1 (3)'!$H$9</f>
        <v>0</v>
      </c>
      <c r="V31" s="24">
        <f>'DH-1 (3)'!$I$9</f>
        <v>0</v>
      </c>
      <c r="W31">
        <f>'DH-1 (3)'!$G$10</f>
        <v>90</v>
      </c>
      <c r="X31" s="28">
        <f>'DH-1 (3)'!$H$10</f>
        <v>0</v>
      </c>
      <c r="Y31" s="24">
        <f>'DH-1 (3)'!$I$10</f>
        <v>0</v>
      </c>
      <c r="Z31">
        <f>'DH-1 (3)'!$G$11</f>
        <v>90</v>
      </c>
      <c r="AA31" s="28">
        <f>'DH-1 (3)'!$H$11</f>
        <v>0</v>
      </c>
      <c r="AB31" s="24">
        <f>'DH-1 (3)'!$I$11</f>
        <v>0</v>
      </c>
      <c r="AC31">
        <f>'DH-1 (3)'!$G$12</f>
        <v>90</v>
      </c>
      <c r="AD31" s="28">
        <f>'DH-1 (3)'!$H$12</f>
        <v>0</v>
      </c>
      <c r="AE31" s="24">
        <f>'DH-1 (3)'!$I$12</f>
        <v>0</v>
      </c>
      <c r="AF31">
        <f>'DH-1 (3)'!$G$13</f>
        <v>450</v>
      </c>
      <c r="AG31">
        <f>'DH-1 (3)'!$H$13</f>
        <v>0</v>
      </c>
      <c r="AH31" s="24">
        <f>'DH-1 (3)'!$I$13</f>
        <v>0</v>
      </c>
      <c r="AK31" t="str">
        <f>'DH-1 (3)'!$E$14</f>
        <v>Performance Indicator #2</v>
      </c>
      <c r="AL31">
        <f>'DH-1 (3)'!$G$14</f>
        <v>0</v>
      </c>
      <c r="AM31" s="28">
        <f>'DH-1 (3)'!$H$14</f>
        <v>0</v>
      </c>
      <c r="AN31" s="24" t="e">
        <f>'DH-1 (3)'!$I$14</f>
        <v>#DIV/0!</v>
      </c>
      <c r="AO31" s="28">
        <f>'DH-1 (3)'!$G$15</f>
        <v>0</v>
      </c>
      <c r="AP31" s="28">
        <f>'DH-1 (3)'!$H$15</f>
        <v>0</v>
      </c>
      <c r="AQ31" s="24" t="e">
        <f>'DH-1 (3)'!$I$15</f>
        <v>#DIV/0!</v>
      </c>
      <c r="AR31">
        <f>'DH-1 (3)'!$G$16</f>
        <v>0</v>
      </c>
      <c r="AS31" s="28">
        <f>'DH-1 (3)'!$H$16</f>
        <v>0</v>
      </c>
      <c r="AT31" s="24" t="e">
        <f>'DH-1 (3)'!$I$16</f>
        <v>#DIV/0!</v>
      </c>
      <c r="AU31">
        <f>'DH-1 (3)'!$G$17</f>
        <v>0</v>
      </c>
      <c r="AV31" s="28">
        <f>'DH-1 (3)'!$H$17</f>
        <v>0</v>
      </c>
      <c r="AW31" s="24" t="e">
        <f>'DH-1 (3)'!$I$17</f>
        <v>#DIV/0!</v>
      </c>
      <c r="AX31">
        <f>'DH-1 (3)'!$G$18</f>
        <v>0</v>
      </c>
      <c r="AY31">
        <f>'DH-1 (3)'!$H$18</f>
        <v>0</v>
      </c>
      <c r="AZ31" s="24" t="e">
        <f>'DH-1 (3)'!$I$18</f>
        <v>#DIV/0!</v>
      </c>
      <c r="BA31">
        <f>'DH-1 (3)'!$G$19</f>
        <v>0</v>
      </c>
      <c r="BB31">
        <f>'DH-1 (3)'!$H$19</f>
        <v>0</v>
      </c>
      <c r="BC31" s="24" t="e">
        <f>'DH-1 (3)'!$I$19</f>
        <v>#DIV/0!</v>
      </c>
      <c r="BH31" t="str">
        <f>'DH-1 (3)'!$E$20</f>
        <v>Performance Indicator #3</v>
      </c>
      <c r="BI31">
        <f>'DH-1 (3)'!$G$20</f>
        <v>0</v>
      </c>
      <c r="BJ31">
        <f>'DH-1 (3)'!$H$20</f>
        <v>0</v>
      </c>
      <c r="BK31" s="24" t="e">
        <f>'DH-1 (3)'!$I$20</f>
        <v>#DIV/0!</v>
      </c>
      <c r="BL31" s="28">
        <f>'DH-1 (3)'!$G$21</f>
        <v>0</v>
      </c>
      <c r="BM31" s="28">
        <f>'DH-1 (3)'!$H$21</f>
        <v>0</v>
      </c>
      <c r="BN31" s="24" t="e">
        <f>'DH-1 (3)'!$I$21</f>
        <v>#DIV/0!</v>
      </c>
      <c r="BO31">
        <f>'DH-1 (3)'!$G$22</f>
        <v>0</v>
      </c>
      <c r="BP31" s="28">
        <f>'DH-1 (3)'!$H$22</f>
        <v>0</v>
      </c>
      <c r="BQ31" s="24" t="e">
        <f>'DH-1 (3)'!$I$22</f>
        <v>#DIV/0!</v>
      </c>
      <c r="BR31">
        <f>'DH-1 (3)'!$G$23</f>
        <v>0</v>
      </c>
      <c r="BS31" s="28">
        <f>'DH-1 (3)'!$H$23</f>
        <v>0</v>
      </c>
      <c r="BT31" s="24" t="e">
        <f>'DH-1 (3)'!$I$23</f>
        <v>#DIV/0!</v>
      </c>
      <c r="BU31">
        <f>'DH-1 (3)'!$G$24</f>
        <v>0</v>
      </c>
      <c r="BW31" s="28">
        <f>'DH-1 (3)'!$H$24</f>
        <v>0</v>
      </c>
      <c r="BX31" s="24" t="e">
        <f>'DH-1 (3)'!$I$24</f>
        <v>#DIV/0!</v>
      </c>
      <c r="BY31">
        <f>'DH-1 (3)'!$G$25</f>
        <v>0</v>
      </c>
      <c r="BZ31">
        <f>'DH-1 (3)'!$H$25</f>
        <v>0</v>
      </c>
      <c r="CA31" s="24" t="e">
        <f>'DH-1 (3)'!$I$25</f>
        <v>#DIV/0!</v>
      </c>
    </row>
    <row r="32" spans="1:79" ht="12.75">
      <c r="A32" s="12" t="str">
        <f>'DH-1 (5)'!$A$6</f>
        <v>DH-1</v>
      </c>
      <c r="B32" t="str">
        <f>'DH-1 (5)'!$C$6</f>
        <v>Availability/Accessibility of Decent Housing</v>
      </c>
      <c r="C32" t="str">
        <f>'DH-1 (5)'!$A$8</f>
        <v>DH-1 (5)</v>
      </c>
      <c r="E32" t="str">
        <f>'DH-1 (5)'!$C$8</f>
        <v>Analysis of Impediments to Fair Housing</v>
      </c>
      <c r="F32" t="str">
        <f>'DH-1 (5)'!$C$17</f>
        <v>Specific Annual Objective</v>
      </c>
      <c r="G32" t="str">
        <f>'DH-1 (5)'!$D$8</f>
        <v>HOME?</v>
      </c>
      <c r="H32" t="str">
        <f>'DH-1 (5)'!$D$10</f>
        <v>Source of Funds #2</v>
      </c>
      <c r="I32">
        <f>'DH-1 (5)'!$D$12</f>
        <v>0</v>
      </c>
      <c r="J32" t="str">
        <f>'DH-1 (5)'!$D$14</f>
        <v>Source of Funds #1</v>
      </c>
      <c r="K32" t="str">
        <f>'DH-1 (5)'!$D$16</f>
        <v>Source of Funds #2</v>
      </c>
      <c r="L32" t="str">
        <f>'DH-1 (5)'!$D$18</f>
        <v>Source of Funds #3</v>
      </c>
      <c r="M32" t="str">
        <f>'DH-1 (5)'!$D$20</f>
        <v>Source of Funds #1</v>
      </c>
      <c r="N32" t="str">
        <f>'DH-1 (5)'!$D$22</f>
        <v>Source of Funds #2</v>
      </c>
      <c r="O32" t="str">
        <f>'DH-1 (5)'!$D$24</f>
        <v>Source of Funds #3</v>
      </c>
      <c r="P32" t="str">
        <f>'DH-1 (5)'!$E$8</f>
        <v>Completion of the Analysis</v>
      </c>
      <c r="Q32">
        <f>'DH-1 (5)'!$G$8</f>
        <v>1</v>
      </c>
      <c r="R32" s="28">
        <f>'DH-1 (5)'!$H$8</f>
        <v>0</v>
      </c>
      <c r="S32" s="24">
        <f>'DH-1 (5)'!$I$8</f>
        <v>0</v>
      </c>
      <c r="T32" s="28">
        <f>'DH-1 (5)'!$G$9</f>
        <v>0</v>
      </c>
      <c r="U32" s="28">
        <f>'DH-1 (5)'!$H$9</f>
        <v>0</v>
      </c>
      <c r="V32" s="24" t="e">
        <f>'DH-1 (5)'!$I$9</f>
        <v>#DIV/0!</v>
      </c>
      <c r="W32">
        <f>'DH-1 (5)'!$G$10</f>
        <v>0</v>
      </c>
      <c r="X32" s="28">
        <f>'DH-1 (5)'!$H$10</f>
        <v>0</v>
      </c>
      <c r="Y32" s="24" t="e">
        <f>'DH-1 (5)'!$I$10</f>
        <v>#DIV/0!</v>
      </c>
      <c r="Z32">
        <f>'DH-1 (5)'!$G$11</f>
        <v>0</v>
      </c>
      <c r="AA32" s="28">
        <f>'DH-1 (5)'!$H$11</f>
        <v>0</v>
      </c>
      <c r="AB32" s="24" t="e">
        <f>'DH-1 (5)'!$I$11</f>
        <v>#DIV/0!</v>
      </c>
      <c r="AC32">
        <f>'DH-1 (5)'!$G$12</f>
        <v>0</v>
      </c>
      <c r="AD32" s="28">
        <f>'DH-1 (5)'!$H$12</f>
        <v>0</v>
      </c>
      <c r="AE32" s="24" t="e">
        <f>'DH-1 (5)'!$I$12</f>
        <v>#DIV/0!</v>
      </c>
      <c r="AF32">
        <f>'DH-1 (5)'!$G$13</f>
        <v>0</v>
      </c>
      <c r="AG32">
        <f>'DH-1 (5)'!$H$13</f>
        <v>0</v>
      </c>
      <c r="AH32" s="24" t="e">
        <f>'DH-1 (5)'!$I$13</f>
        <v>#DIV/0!</v>
      </c>
      <c r="AK32" t="str">
        <f>'DH-1 (5)'!$E$14</f>
        <v>Performance Indicator #2</v>
      </c>
      <c r="AL32">
        <f>'DH-1 (5)'!$G$14</f>
        <v>0</v>
      </c>
      <c r="AM32" s="28">
        <f>'DH-1 (5)'!$H$14</f>
        <v>0</v>
      </c>
      <c r="AN32" s="24" t="e">
        <f>'DH-1 (5)'!$I$14</f>
        <v>#DIV/0!</v>
      </c>
      <c r="AO32" s="28">
        <f>'DH-1 (5)'!$G$15</f>
        <v>0</v>
      </c>
      <c r="AP32" s="28">
        <f>'DH-1 (5)'!$H$15</f>
        <v>0</v>
      </c>
      <c r="AQ32" s="24" t="e">
        <f>'DH-1 (5)'!$I$15</f>
        <v>#DIV/0!</v>
      </c>
      <c r="AR32">
        <f>'DH-1 (5)'!$G$16</f>
        <v>0</v>
      </c>
      <c r="AS32" s="28">
        <f>'DH-1 (5)'!$H$16</f>
        <v>0</v>
      </c>
      <c r="AT32" s="24" t="e">
        <f>'DH-1 (5)'!$I$16</f>
        <v>#DIV/0!</v>
      </c>
      <c r="AU32">
        <f>'DH-1 (5)'!$G$17</f>
        <v>0</v>
      </c>
      <c r="AV32" s="28">
        <f>'DH-1 (5)'!$H$17</f>
        <v>0</v>
      </c>
      <c r="AW32" s="24" t="e">
        <f>'DH-1 (5)'!$I$17</f>
        <v>#DIV/0!</v>
      </c>
      <c r="AX32">
        <f>'DH-1 (5)'!$G$18</f>
        <v>0</v>
      </c>
      <c r="AY32">
        <f>'DH-1 (5)'!$H$18</f>
        <v>0</v>
      </c>
      <c r="AZ32" s="24" t="e">
        <f>'DH-1 (5)'!$I$18</f>
        <v>#DIV/0!</v>
      </c>
      <c r="BA32">
        <f>'DH-1 (5)'!$G$19</f>
        <v>0</v>
      </c>
      <c r="BB32">
        <f>'DH-1 (5)'!$H$19</f>
        <v>0</v>
      </c>
      <c r="BC32" s="24" t="e">
        <f>'DH-1 (5)'!$I$19</f>
        <v>#DIV/0!</v>
      </c>
      <c r="BH32" t="str">
        <f>'DH-1 (5)'!$E$20</f>
        <v>Performance Indicator #3</v>
      </c>
      <c r="BI32">
        <f>'DH-1 (5)'!$G$20</f>
        <v>0</v>
      </c>
      <c r="BJ32">
        <f>'DH-1 (5)'!$H$20</f>
        <v>0</v>
      </c>
      <c r="BK32" s="24" t="e">
        <f>'DH-1 (5)'!$I$20</f>
        <v>#DIV/0!</v>
      </c>
      <c r="BL32" s="28">
        <f>'DH-1 (5)'!$G$21</f>
        <v>0</v>
      </c>
      <c r="BM32" s="28">
        <f>'DH-1 (5)'!$H$21</f>
        <v>0</v>
      </c>
      <c r="BN32" s="24" t="e">
        <f>'DH-1 (5)'!$I$21</f>
        <v>#DIV/0!</v>
      </c>
      <c r="BO32">
        <f>'DH-1 (5)'!$G$22</f>
        <v>0</v>
      </c>
      <c r="BP32" s="28">
        <f>'DH-1 (5)'!$H$22</f>
        <v>0</v>
      </c>
      <c r="BQ32" s="24" t="e">
        <f>'DH-1 (5)'!$I$22</f>
        <v>#DIV/0!</v>
      </c>
      <c r="BR32">
        <f>'DH-1 (5)'!$G$23</f>
        <v>0</v>
      </c>
      <c r="BS32" s="28">
        <f>'DH-1 (5)'!$H$23</f>
        <v>0</v>
      </c>
      <c r="BT32" s="24" t="e">
        <f>'DH-1 (5)'!$I$23</f>
        <v>#DIV/0!</v>
      </c>
      <c r="BU32">
        <f>'DH-1 (5)'!$G$24</f>
        <v>0</v>
      </c>
      <c r="BW32" s="28">
        <f>'DH-1 (5)'!$H$24</f>
        <v>0</v>
      </c>
      <c r="BX32" s="24" t="e">
        <f>'DH-1 (5)'!$I$24</f>
        <v>#DIV/0!</v>
      </c>
      <c r="BY32">
        <f>'DH-1 (5)'!$G$25</f>
        <v>0</v>
      </c>
      <c r="BZ32">
        <f>'DH-1 (5)'!$H$25</f>
        <v>0</v>
      </c>
      <c r="CA32" s="24" t="e">
        <f>'DH-1 (5)'!$I$25</f>
        <v>#DIV/0!</v>
      </c>
    </row>
    <row r="33" spans="1:79" ht="12.75">
      <c r="A33" s="12" t="str">
        <f>'DH-2 (10)'!$A$6</f>
        <v>DH-2</v>
      </c>
      <c r="B33" t="str">
        <f>'DH-2 (10)'!$C$6</f>
        <v>Affordability of Decent Housing</v>
      </c>
      <c r="C33" t="str">
        <f>'DH-2 (10)'!$A$8</f>
        <v>DH-2 (10)</v>
      </c>
      <c r="E33" t="str">
        <f>'DH-2 (10)'!$C$8</f>
        <v>Ensure the statewide safety and habitability of factory built/manufactured structures through program services that are efficient and effective.</v>
      </c>
      <c r="F33" t="str">
        <f>'DH-2 (10)'!$C$17</f>
        <v>Specific Annual Objective</v>
      </c>
      <c r="G33" t="str">
        <f>'DH-2 (10)'!$D$8</f>
        <v>State Funds only</v>
      </c>
      <c r="H33" t="str">
        <f>'DH-2 (10)'!$D$10</f>
        <v>Source of Funds #2</v>
      </c>
      <c r="I33" t="str">
        <f>'DH-2 (10)'!$D$12</f>
        <v>Source of Funds #3</v>
      </c>
      <c r="J33" t="str">
        <f>'DH-2 (10)'!$D$14</f>
        <v>Source of Funds #1</v>
      </c>
      <c r="K33" t="str">
        <f>'DH-2 (10)'!$D$16</f>
        <v>Source of Funds #2</v>
      </c>
      <c r="L33" t="str">
        <f>'DH-2 (10)'!$D$18</f>
        <v>Source of Funds #3</v>
      </c>
      <c r="M33" t="str">
        <f>'DH-2 (10)'!$D$20</f>
        <v>Source of Funds #1</v>
      </c>
      <c r="N33" t="str">
        <f>'DH-2 (10)'!$D$22</f>
        <v>Source of Funds #2</v>
      </c>
      <c r="O33" t="str">
        <f>'DH-2 (10)'!$D$24</f>
        <v>Source of Funds #3</v>
      </c>
      <c r="P33" t="str">
        <f>'DH-2 (10)'!$E$8</f>
        <v>Reduce residential plan review turn-around time to 15 days</v>
      </c>
      <c r="Q33">
        <f>'DH-2 (10)'!$G$8</f>
        <v>0</v>
      </c>
      <c r="R33" s="28">
        <f>'DH-2 (10)'!$H$8</f>
        <v>0</v>
      </c>
      <c r="S33" s="24" t="e">
        <f>'DH-2 (10)'!$I$8</f>
        <v>#DIV/0!</v>
      </c>
      <c r="T33" s="28">
        <f>'DH-2 (10)'!$G$9</f>
        <v>0</v>
      </c>
      <c r="U33" s="28">
        <f>'DH-2 (10)'!$H$9</f>
        <v>0</v>
      </c>
      <c r="V33" s="24" t="e">
        <f>'DH-2 (10)'!$I$9</f>
        <v>#DIV/0!</v>
      </c>
      <c r="W33">
        <f>'DH-2 (10)'!$G$10</f>
        <v>0</v>
      </c>
      <c r="X33" s="28">
        <f>'DH-2 (10)'!$H$10</f>
        <v>0</v>
      </c>
      <c r="Y33" s="24" t="e">
        <f>'DH-2 (10)'!$I$10</f>
        <v>#DIV/0!</v>
      </c>
      <c r="Z33">
        <f>'DH-2 (10)'!$G$11</f>
        <v>0</v>
      </c>
      <c r="AA33" s="28">
        <f>'DH-2 (10)'!$H$11</f>
        <v>0</v>
      </c>
      <c r="AB33" s="24" t="e">
        <f>'DH-2 (10)'!$I$11</f>
        <v>#DIV/0!</v>
      </c>
      <c r="AC33">
        <f>'DH-2 (10)'!$G$12</f>
        <v>0</v>
      </c>
      <c r="AD33" s="28">
        <f>'DH-2 (10)'!$H$12</f>
        <v>0</v>
      </c>
      <c r="AE33" s="24" t="e">
        <f>'DH-2 (10)'!$I$12</f>
        <v>#DIV/0!</v>
      </c>
      <c r="AF33">
        <f>'DH-2 (10)'!$G$13</f>
        <v>0</v>
      </c>
      <c r="AG33">
        <f>'DH-2 (10)'!$H$13</f>
        <v>0</v>
      </c>
      <c r="AH33" s="24" t="e">
        <f>'DH-2 (10)'!$I$13</f>
        <v>#DIV/0!</v>
      </c>
      <c r="AK33" t="str">
        <f>'DH-2 (10)'!$E$14</f>
        <v>Reduce commercial plan review turn-around time to 20 days</v>
      </c>
      <c r="AL33">
        <f>'DH-2 (10)'!$G$14</f>
        <v>0</v>
      </c>
      <c r="AM33" s="28">
        <f>'DH-2 (10)'!$H$14</f>
        <v>0</v>
      </c>
      <c r="AN33" s="24" t="e">
        <f>'DH-2 (10)'!$I$14</f>
        <v>#DIV/0!</v>
      </c>
      <c r="AO33" s="28">
        <f>'DH-2 (10)'!$G$15</f>
        <v>0</v>
      </c>
      <c r="AP33" s="28">
        <f>'DH-2 (10)'!$H$15</f>
        <v>0</v>
      </c>
      <c r="AQ33" s="24" t="e">
        <f>'DH-2 (10)'!$I$15</f>
        <v>#DIV/0!</v>
      </c>
      <c r="AR33">
        <f>'DH-2 (10)'!$G$16</f>
        <v>0</v>
      </c>
      <c r="AS33" s="28">
        <f>'DH-2 (10)'!$H$16</f>
        <v>0</v>
      </c>
      <c r="AT33" s="24" t="e">
        <f>'DH-2 (10)'!$I$16</f>
        <v>#DIV/0!</v>
      </c>
      <c r="AU33">
        <f>'DH-2 (10)'!$G$17</f>
        <v>0</v>
      </c>
      <c r="AV33" s="28">
        <f>'DH-2 (10)'!$H$17</f>
        <v>0</v>
      </c>
      <c r="AW33" s="24" t="e">
        <f>'DH-2 (10)'!$I$17</f>
        <v>#DIV/0!</v>
      </c>
      <c r="AX33">
        <f>'DH-2 (10)'!$G$18</f>
        <v>0</v>
      </c>
      <c r="AY33">
        <f>'DH-2 (10)'!$H$18</f>
        <v>0</v>
      </c>
      <c r="AZ33" s="24" t="e">
        <f>'DH-2 (10)'!$I$18</f>
        <v>#DIV/0!</v>
      </c>
      <c r="BA33">
        <f>'DH-2 (10)'!$G$19</f>
        <v>0</v>
      </c>
      <c r="BB33">
        <f>'DH-2 (10)'!$H$19</f>
        <v>0</v>
      </c>
      <c r="BC33" s="24" t="e">
        <f>'DH-2 (10)'!$I$19</f>
        <v>#DIV/0!</v>
      </c>
      <c r="BH33" t="str">
        <f>'DH-2 (10)'!$E$20</f>
        <v>Meet manufacturer plant inspection request dates</v>
      </c>
      <c r="BI33">
        <f>'DH-2 (10)'!$G$20</f>
        <v>0</v>
      </c>
      <c r="BJ33">
        <f>'DH-2 (10)'!$H$20</f>
        <v>0</v>
      </c>
      <c r="BK33" s="24" t="e">
        <f>'DH-2 (10)'!$I$20</f>
        <v>#DIV/0!</v>
      </c>
      <c r="BL33" s="28">
        <f>'DH-2 (10)'!$G$21</f>
        <v>0</v>
      </c>
      <c r="BM33" s="28">
        <f>'DH-2 (10)'!$H$21</f>
        <v>0</v>
      </c>
      <c r="BN33" s="24" t="e">
        <f>'DH-2 (10)'!$I$21</f>
        <v>#DIV/0!</v>
      </c>
      <c r="BO33">
        <f>'DH-2 (10)'!$G$22</f>
        <v>0</v>
      </c>
      <c r="BP33" s="28">
        <f>'DH-2 (10)'!$H$22</f>
        <v>0</v>
      </c>
      <c r="BQ33" s="24" t="e">
        <f>'DH-2 (10)'!$I$22</f>
        <v>#DIV/0!</v>
      </c>
      <c r="BR33">
        <f>'DH-2 (10)'!$G$23</f>
        <v>0</v>
      </c>
      <c r="BS33" s="28">
        <f>'DH-2 (10)'!$H$23</f>
        <v>0</v>
      </c>
      <c r="BT33" s="24" t="e">
        <f>'DH-2 (10)'!$I$23</f>
        <v>#DIV/0!</v>
      </c>
      <c r="BU33">
        <f>'DH-2 (10)'!$G$24</f>
        <v>0</v>
      </c>
      <c r="BW33" s="28">
        <f>'DH-2 (10)'!$H$24</f>
        <v>0</v>
      </c>
      <c r="BX33" s="24" t="e">
        <f>'DH-2 (10)'!$I$24</f>
        <v>#DIV/0!</v>
      </c>
      <c r="BY33">
        <f>'DH-2 (10)'!$G$25</f>
        <v>0</v>
      </c>
      <c r="BZ33">
        <f>'DH-2 (10)'!$H$25</f>
        <v>0</v>
      </c>
      <c r="CA33" s="24" t="e">
        <f>'DH-2 (10)'!$I$25</f>
        <v>#DIV/0!</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4"/>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3</v>
      </c>
      <c r="B6" s="43"/>
      <c r="C6" s="44" t="s">
        <v>23</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DH-3 (1)</v>
      </c>
      <c r="B8" s="32"/>
      <c r="C8" s="53" t="s">
        <v>156</v>
      </c>
      <c r="D8" s="53" t="s">
        <v>131</v>
      </c>
      <c r="E8" s="53" t="s">
        <v>157</v>
      </c>
      <c r="F8" s="2">
        <v>2010</v>
      </c>
      <c r="G8" s="6">
        <v>3</v>
      </c>
      <c r="H8" s="11"/>
      <c r="I8" s="22">
        <f aca="true" t="shared" si="0" ref="I8:I25">H8/G8</f>
        <v>0</v>
      </c>
    </row>
    <row r="9" spans="1:9" ht="15" customHeight="1">
      <c r="A9" s="57"/>
      <c r="B9" s="58"/>
      <c r="C9" s="54"/>
      <c r="D9" s="55"/>
      <c r="E9" s="54"/>
      <c r="F9" s="3">
        <v>2011</v>
      </c>
      <c r="G9" s="6">
        <v>3</v>
      </c>
      <c r="H9" s="8"/>
      <c r="I9" s="17">
        <f t="shared" si="0"/>
        <v>0</v>
      </c>
    </row>
    <row r="10" spans="1:9" ht="15" customHeight="1">
      <c r="A10" s="57"/>
      <c r="B10" s="58"/>
      <c r="C10" s="54"/>
      <c r="D10" s="61" t="s">
        <v>35</v>
      </c>
      <c r="E10" s="54"/>
      <c r="F10" s="3">
        <v>2012</v>
      </c>
      <c r="G10" s="6">
        <v>3</v>
      </c>
      <c r="H10" s="8"/>
      <c r="I10" s="17">
        <f t="shared" si="0"/>
        <v>0</v>
      </c>
    </row>
    <row r="11" spans="1:9" ht="15" customHeight="1">
      <c r="A11" s="57"/>
      <c r="B11" s="58"/>
      <c r="C11" s="54"/>
      <c r="D11" s="55"/>
      <c r="E11" s="54"/>
      <c r="F11" s="3">
        <v>2013</v>
      </c>
      <c r="G11" s="6">
        <v>3</v>
      </c>
      <c r="H11" s="8"/>
      <c r="I11" s="17">
        <f t="shared" si="0"/>
        <v>0</v>
      </c>
    </row>
    <row r="12" spans="1:9" ht="15" customHeight="1" thickBot="1">
      <c r="A12" s="57"/>
      <c r="B12" s="58"/>
      <c r="C12" s="54"/>
      <c r="D12" s="62"/>
      <c r="E12" s="56"/>
      <c r="F12" s="7">
        <v>2014</v>
      </c>
      <c r="G12" s="6">
        <v>3</v>
      </c>
      <c r="H12" s="9"/>
      <c r="I12" s="18">
        <f t="shared" si="0"/>
        <v>0</v>
      </c>
    </row>
    <row r="13" spans="1:9" ht="15" customHeight="1" thickBot="1">
      <c r="A13" s="57"/>
      <c r="B13" s="58"/>
      <c r="C13" s="54"/>
      <c r="D13" s="63"/>
      <c r="E13" s="50" t="s">
        <v>37</v>
      </c>
      <c r="F13" s="64"/>
      <c r="G13" s="10">
        <f>SUM(G8:G12)</f>
        <v>15</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1.xml><?xml version="1.0" encoding="utf-8"?>
<worksheet xmlns="http://schemas.openxmlformats.org/spreadsheetml/2006/main" xmlns:r="http://schemas.openxmlformats.org/officeDocument/2006/relationships">
  <sheetPr codeName="Sheet5"/>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4</v>
      </c>
      <c r="B6" s="43"/>
      <c r="C6" s="44" t="s">
        <v>24</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SL-1 (1)</v>
      </c>
      <c r="B8" s="32"/>
      <c r="C8" s="53" t="s">
        <v>158</v>
      </c>
      <c r="D8" s="53" t="s">
        <v>155</v>
      </c>
      <c r="E8" s="53" t="s">
        <v>159</v>
      </c>
      <c r="F8" s="2">
        <v>2010</v>
      </c>
      <c r="G8" s="6">
        <v>4000</v>
      </c>
      <c r="H8" s="11"/>
      <c r="I8" s="22">
        <f aca="true" t="shared" si="0" ref="I8:I25">H8/G8</f>
        <v>0</v>
      </c>
    </row>
    <row r="9" spans="1:9" ht="15" customHeight="1">
      <c r="A9" s="57"/>
      <c r="B9" s="58"/>
      <c r="C9" s="54"/>
      <c r="D9" s="55"/>
      <c r="E9" s="54"/>
      <c r="F9" s="3">
        <v>2011</v>
      </c>
      <c r="G9" s="6">
        <v>4000</v>
      </c>
      <c r="H9" s="8"/>
      <c r="I9" s="17">
        <f t="shared" si="0"/>
        <v>0</v>
      </c>
    </row>
    <row r="10" spans="1:9" ht="15" customHeight="1">
      <c r="A10" s="57"/>
      <c r="B10" s="58"/>
      <c r="C10" s="54"/>
      <c r="D10" s="61" t="s">
        <v>35</v>
      </c>
      <c r="E10" s="54"/>
      <c r="F10" s="3">
        <v>2012</v>
      </c>
      <c r="G10" s="6">
        <v>4000</v>
      </c>
      <c r="H10" s="8"/>
      <c r="I10" s="17">
        <f t="shared" si="0"/>
        <v>0</v>
      </c>
    </row>
    <row r="11" spans="1:9" ht="15" customHeight="1">
      <c r="A11" s="57"/>
      <c r="B11" s="58"/>
      <c r="C11" s="54"/>
      <c r="D11" s="55"/>
      <c r="E11" s="54"/>
      <c r="F11" s="3">
        <v>2013</v>
      </c>
      <c r="G11" s="6">
        <v>4000</v>
      </c>
      <c r="H11" s="8"/>
      <c r="I11" s="17">
        <f t="shared" si="0"/>
        <v>0</v>
      </c>
    </row>
    <row r="12" spans="1:9" ht="15" customHeight="1" thickBot="1">
      <c r="A12" s="57"/>
      <c r="B12" s="58"/>
      <c r="C12" s="54"/>
      <c r="D12" s="62"/>
      <c r="E12" s="56"/>
      <c r="F12" s="7">
        <v>2014</v>
      </c>
      <c r="G12" s="6">
        <v>4000</v>
      </c>
      <c r="H12" s="9"/>
      <c r="I12" s="18">
        <f t="shared" si="0"/>
        <v>0</v>
      </c>
    </row>
    <row r="13" spans="1:9" ht="15" customHeight="1" thickBot="1">
      <c r="A13" s="57"/>
      <c r="B13" s="58"/>
      <c r="C13" s="54"/>
      <c r="D13" s="63"/>
      <c r="E13" s="50" t="s">
        <v>37</v>
      </c>
      <c r="F13" s="64"/>
      <c r="G13" s="10">
        <v>20000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2.xml><?xml version="1.0" encoding="utf-8"?>
<worksheet xmlns="http://schemas.openxmlformats.org/spreadsheetml/2006/main" xmlns:r="http://schemas.openxmlformats.org/officeDocument/2006/relationships">
  <sheetPr codeName="Sheet36"/>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4</v>
      </c>
      <c r="B6" s="43"/>
      <c r="C6" s="44" t="s">
        <v>24</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SL-1 (2)</v>
      </c>
      <c r="B8" s="32"/>
      <c r="C8" s="53" t="s">
        <v>160</v>
      </c>
      <c r="D8" s="53" t="s">
        <v>131</v>
      </c>
      <c r="E8" s="53" t="s">
        <v>161</v>
      </c>
      <c r="F8" s="2">
        <v>2010</v>
      </c>
      <c r="G8" s="6">
        <v>20</v>
      </c>
      <c r="H8" s="11"/>
      <c r="I8" s="22">
        <f aca="true" t="shared" si="0" ref="I8:I25">H8/G8</f>
        <v>0</v>
      </c>
    </row>
    <row r="9" spans="1:9" ht="15" customHeight="1">
      <c r="A9" s="57"/>
      <c r="B9" s="58"/>
      <c r="C9" s="54"/>
      <c r="D9" s="55"/>
      <c r="E9" s="54"/>
      <c r="F9" s="3">
        <v>2011</v>
      </c>
      <c r="G9" s="6">
        <v>20</v>
      </c>
      <c r="H9" s="8"/>
      <c r="I9" s="17">
        <f t="shared" si="0"/>
        <v>0</v>
      </c>
    </row>
    <row r="10" spans="1:9" ht="15" customHeight="1">
      <c r="A10" s="57"/>
      <c r="B10" s="58"/>
      <c r="C10" s="54"/>
      <c r="D10" s="61" t="s">
        <v>130</v>
      </c>
      <c r="E10" s="54"/>
      <c r="F10" s="3">
        <v>2012</v>
      </c>
      <c r="G10" s="6">
        <v>20</v>
      </c>
      <c r="H10" s="8"/>
      <c r="I10" s="17">
        <f t="shared" si="0"/>
        <v>0</v>
      </c>
    </row>
    <row r="11" spans="1:9" ht="15" customHeight="1">
      <c r="A11" s="57"/>
      <c r="B11" s="58"/>
      <c r="C11" s="54"/>
      <c r="D11" s="55"/>
      <c r="E11" s="54"/>
      <c r="F11" s="3">
        <v>2013</v>
      </c>
      <c r="G11" s="6">
        <v>20</v>
      </c>
      <c r="H11" s="8"/>
      <c r="I11" s="17">
        <f t="shared" si="0"/>
        <v>0</v>
      </c>
    </row>
    <row r="12" spans="1:9" ht="15" customHeight="1" thickBot="1">
      <c r="A12" s="57"/>
      <c r="B12" s="58"/>
      <c r="C12" s="54"/>
      <c r="D12" s="62"/>
      <c r="E12" s="56"/>
      <c r="F12" s="7">
        <v>2014</v>
      </c>
      <c r="G12" s="6">
        <v>20</v>
      </c>
      <c r="H12" s="9"/>
      <c r="I12" s="18">
        <f t="shared" si="0"/>
        <v>0</v>
      </c>
    </row>
    <row r="13" spans="1:9" ht="15" customHeight="1" thickBot="1">
      <c r="A13" s="57"/>
      <c r="B13" s="58"/>
      <c r="C13" s="54"/>
      <c r="D13" s="63"/>
      <c r="E13" s="50" t="s">
        <v>37</v>
      </c>
      <c r="F13" s="64"/>
      <c r="G13" s="10">
        <f>SUM(G8:G12)</f>
        <v>100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3.xml><?xml version="1.0" encoding="utf-8"?>
<worksheet xmlns="http://schemas.openxmlformats.org/spreadsheetml/2006/main" xmlns:r="http://schemas.openxmlformats.org/officeDocument/2006/relationships">
  <sheetPr codeName="Sheet37"/>
  <dimension ref="A1:I44"/>
  <sheetViews>
    <sheetView showRowColHeaders="0" zoomScalePageLayoutView="0" workbookViewId="0" topLeftCell="B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4</v>
      </c>
      <c r="B6" s="43"/>
      <c r="C6" s="44" t="s">
        <v>24</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SL-1 (3)</v>
      </c>
      <c r="B8" s="32"/>
      <c r="C8" s="53" t="s">
        <v>162</v>
      </c>
      <c r="D8" s="53" t="s">
        <v>130</v>
      </c>
      <c r="E8" s="53" t="s">
        <v>163</v>
      </c>
      <c r="F8" s="2">
        <v>2010</v>
      </c>
      <c r="G8" s="6">
        <v>20</v>
      </c>
      <c r="H8" s="11"/>
      <c r="I8" s="22">
        <f aca="true" t="shared" si="0" ref="I8:I25">H8/G8</f>
        <v>0</v>
      </c>
    </row>
    <row r="9" spans="1:9" ht="15" customHeight="1">
      <c r="A9" s="57"/>
      <c r="B9" s="58"/>
      <c r="C9" s="54"/>
      <c r="D9" s="55"/>
      <c r="E9" s="54"/>
      <c r="F9" s="3">
        <v>2011</v>
      </c>
      <c r="G9" s="6">
        <v>20</v>
      </c>
      <c r="H9" s="8"/>
      <c r="I9" s="17">
        <f t="shared" si="0"/>
        <v>0</v>
      </c>
    </row>
    <row r="10" spans="1:9" ht="15" customHeight="1">
      <c r="A10" s="57"/>
      <c r="B10" s="58"/>
      <c r="C10" s="54"/>
      <c r="D10" s="61" t="s">
        <v>131</v>
      </c>
      <c r="E10" s="54"/>
      <c r="F10" s="3">
        <v>2012</v>
      </c>
      <c r="G10" s="6">
        <v>20</v>
      </c>
      <c r="H10" s="8"/>
      <c r="I10" s="17">
        <f t="shared" si="0"/>
        <v>0</v>
      </c>
    </row>
    <row r="11" spans="1:9" ht="15" customHeight="1">
      <c r="A11" s="57"/>
      <c r="B11" s="58"/>
      <c r="C11" s="54"/>
      <c r="D11" s="55"/>
      <c r="E11" s="54"/>
      <c r="F11" s="3">
        <v>2013</v>
      </c>
      <c r="G11" s="6">
        <v>20</v>
      </c>
      <c r="H11" s="8"/>
      <c r="I11" s="17">
        <f t="shared" si="0"/>
        <v>0</v>
      </c>
    </row>
    <row r="12" spans="1:9" ht="15" customHeight="1" thickBot="1">
      <c r="A12" s="57"/>
      <c r="B12" s="58"/>
      <c r="C12" s="54"/>
      <c r="D12" s="62"/>
      <c r="E12" s="56"/>
      <c r="F12" s="7">
        <v>2014</v>
      </c>
      <c r="G12" s="6">
        <v>20</v>
      </c>
      <c r="H12" s="9"/>
      <c r="I12" s="18">
        <f t="shared" si="0"/>
        <v>0</v>
      </c>
    </row>
    <row r="13" spans="1:9" ht="15" customHeight="1" thickBot="1">
      <c r="A13" s="57"/>
      <c r="B13" s="58"/>
      <c r="C13" s="54"/>
      <c r="D13" s="63"/>
      <c r="E13" s="50" t="s">
        <v>37</v>
      </c>
      <c r="F13" s="64"/>
      <c r="G13" s="10">
        <f>SUM(G8:G12)</f>
        <v>100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4.xml><?xml version="1.0" encoding="utf-8"?>
<worksheet xmlns="http://schemas.openxmlformats.org/spreadsheetml/2006/main" xmlns:r="http://schemas.openxmlformats.org/officeDocument/2006/relationships">
  <sheetPr codeName="Sheet7"/>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6</v>
      </c>
      <c r="B6" s="43"/>
      <c r="C6" s="44" t="s">
        <v>25</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SL-3 (1)</v>
      </c>
      <c r="B8" s="32"/>
      <c r="C8" s="53" t="s">
        <v>165</v>
      </c>
      <c r="D8" s="53" t="s">
        <v>131</v>
      </c>
      <c r="E8" s="53" t="s">
        <v>164</v>
      </c>
      <c r="F8" s="2">
        <v>2010</v>
      </c>
      <c r="G8" s="6">
        <v>400</v>
      </c>
      <c r="H8" s="11"/>
      <c r="I8" s="22">
        <f aca="true" t="shared" si="0" ref="I8:I25">H8/G8</f>
        <v>0</v>
      </c>
    </row>
    <row r="9" spans="1:9" ht="15" customHeight="1">
      <c r="A9" s="57"/>
      <c r="B9" s="58"/>
      <c r="C9" s="54"/>
      <c r="D9" s="55"/>
      <c r="E9" s="54"/>
      <c r="F9" s="3">
        <v>2011</v>
      </c>
      <c r="G9" s="6">
        <v>400</v>
      </c>
      <c r="H9" s="8"/>
      <c r="I9" s="17">
        <f t="shared" si="0"/>
        <v>0</v>
      </c>
    </row>
    <row r="10" spans="1:9" ht="15" customHeight="1">
      <c r="A10" s="57"/>
      <c r="B10" s="58"/>
      <c r="C10" s="54"/>
      <c r="D10" s="61" t="s">
        <v>35</v>
      </c>
      <c r="E10" s="54"/>
      <c r="F10" s="3">
        <v>2012</v>
      </c>
      <c r="G10" s="6">
        <v>400</v>
      </c>
      <c r="H10" s="8"/>
      <c r="I10" s="17">
        <f t="shared" si="0"/>
        <v>0</v>
      </c>
    </row>
    <row r="11" spans="1:9" ht="15" customHeight="1">
      <c r="A11" s="57"/>
      <c r="B11" s="58"/>
      <c r="C11" s="54"/>
      <c r="D11" s="55"/>
      <c r="E11" s="54"/>
      <c r="F11" s="3">
        <v>2013</v>
      </c>
      <c r="G11" s="6">
        <v>400</v>
      </c>
      <c r="H11" s="8"/>
      <c r="I11" s="17">
        <f t="shared" si="0"/>
        <v>0</v>
      </c>
    </row>
    <row r="12" spans="1:9" ht="15" customHeight="1" thickBot="1">
      <c r="A12" s="57"/>
      <c r="B12" s="58"/>
      <c r="C12" s="54"/>
      <c r="D12" s="62"/>
      <c r="E12" s="56"/>
      <c r="F12" s="7">
        <v>2014</v>
      </c>
      <c r="G12" s="6">
        <v>400</v>
      </c>
      <c r="H12" s="9"/>
      <c r="I12" s="18">
        <f t="shared" si="0"/>
        <v>0</v>
      </c>
    </row>
    <row r="13" spans="1:9" ht="15" customHeight="1" thickBot="1">
      <c r="A13" s="57"/>
      <c r="B13" s="58"/>
      <c r="C13" s="54"/>
      <c r="D13" s="63"/>
      <c r="E13" s="50" t="s">
        <v>37</v>
      </c>
      <c r="F13" s="64"/>
      <c r="G13" s="10">
        <f>SUM(G8:G12)</f>
        <v>2000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5.xml><?xml version="1.0" encoding="utf-8"?>
<worksheet xmlns="http://schemas.openxmlformats.org/spreadsheetml/2006/main" xmlns:r="http://schemas.openxmlformats.org/officeDocument/2006/relationships">
  <sheetPr codeName="Sheet38"/>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6</v>
      </c>
      <c r="B6" s="43"/>
      <c r="C6" s="44" t="s">
        <v>25</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SL-3 (2)</v>
      </c>
      <c r="B8" s="32"/>
      <c r="C8" s="53" t="s">
        <v>166</v>
      </c>
      <c r="D8" s="53" t="s">
        <v>131</v>
      </c>
      <c r="E8" s="53" t="s">
        <v>167</v>
      </c>
      <c r="F8" s="2">
        <v>2010</v>
      </c>
      <c r="G8" s="6">
        <v>7500</v>
      </c>
      <c r="H8" s="11"/>
      <c r="I8" s="22">
        <f aca="true" t="shared" si="0" ref="I8:I25">H8/G8</f>
        <v>0</v>
      </c>
    </row>
    <row r="9" spans="1:9" ht="15" customHeight="1">
      <c r="A9" s="57"/>
      <c r="B9" s="58"/>
      <c r="C9" s="54"/>
      <c r="D9" s="55"/>
      <c r="E9" s="54"/>
      <c r="F9" s="3">
        <v>2011</v>
      </c>
      <c r="G9" s="6">
        <v>7500</v>
      </c>
      <c r="H9" s="8"/>
      <c r="I9" s="17">
        <f t="shared" si="0"/>
        <v>0</v>
      </c>
    </row>
    <row r="10" spans="1:9" ht="15" customHeight="1">
      <c r="A10" s="57"/>
      <c r="B10" s="58"/>
      <c r="C10" s="54"/>
      <c r="D10" s="61" t="s">
        <v>35</v>
      </c>
      <c r="E10" s="54"/>
      <c r="F10" s="3">
        <v>2012</v>
      </c>
      <c r="G10" s="6">
        <v>7500</v>
      </c>
      <c r="H10" s="8"/>
      <c r="I10" s="17">
        <f t="shared" si="0"/>
        <v>0</v>
      </c>
    </row>
    <row r="11" spans="1:9" ht="15" customHeight="1">
      <c r="A11" s="57"/>
      <c r="B11" s="58"/>
      <c r="C11" s="54"/>
      <c r="D11" s="55"/>
      <c r="E11" s="54"/>
      <c r="F11" s="3">
        <v>2013</v>
      </c>
      <c r="G11" s="6">
        <v>7500</v>
      </c>
      <c r="H11" s="8"/>
      <c r="I11" s="17">
        <f t="shared" si="0"/>
        <v>0</v>
      </c>
    </row>
    <row r="12" spans="1:9" ht="15" customHeight="1" thickBot="1">
      <c r="A12" s="57"/>
      <c r="B12" s="58"/>
      <c r="C12" s="54"/>
      <c r="D12" s="62"/>
      <c r="E12" s="56"/>
      <c r="F12" s="7">
        <v>2014</v>
      </c>
      <c r="G12" s="6">
        <v>7500</v>
      </c>
      <c r="H12" s="9"/>
      <c r="I12" s="18">
        <f t="shared" si="0"/>
        <v>0</v>
      </c>
    </row>
    <row r="13" spans="1:9" ht="15" customHeight="1" thickBot="1">
      <c r="A13" s="57"/>
      <c r="B13" s="58"/>
      <c r="C13" s="54"/>
      <c r="D13" s="63"/>
      <c r="E13" s="50" t="s">
        <v>37</v>
      </c>
      <c r="F13" s="64"/>
      <c r="G13" s="10">
        <f>SUM(G8:G12)</f>
        <v>37500</v>
      </c>
      <c r="H13" s="15">
        <f>SUM(H8:H12)</f>
        <v>0</v>
      </c>
      <c r="I13" s="16">
        <f t="shared" si="0"/>
        <v>0</v>
      </c>
    </row>
    <row r="14" spans="1:9" ht="15" customHeight="1">
      <c r="A14" s="57"/>
      <c r="B14" s="58"/>
      <c r="C14" s="54"/>
      <c r="D14" s="53" t="s">
        <v>34</v>
      </c>
      <c r="E14" s="53" t="s">
        <v>168</v>
      </c>
      <c r="F14" s="2">
        <v>2010</v>
      </c>
      <c r="G14" s="4">
        <v>5</v>
      </c>
      <c r="H14" s="8"/>
      <c r="I14" s="17">
        <f t="shared" si="0"/>
        <v>0</v>
      </c>
    </row>
    <row r="15" spans="1:9" ht="13.5" customHeight="1">
      <c r="A15" s="57"/>
      <c r="B15" s="58"/>
      <c r="C15" s="54"/>
      <c r="D15" s="55"/>
      <c r="E15" s="54"/>
      <c r="F15" s="3">
        <v>2011</v>
      </c>
      <c r="G15" s="4">
        <v>5</v>
      </c>
      <c r="H15" s="8"/>
      <c r="I15" s="17">
        <f t="shared" si="0"/>
        <v>0</v>
      </c>
    </row>
    <row r="16" spans="1:9" ht="13.5" customHeight="1">
      <c r="A16" s="57"/>
      <c r="B16" s="58"/>
      <c r="C16" s="55"/>
      <c r="D16" s="61" t="s">
        <v>35</v>
      </c>
      <c r="E16" s="54"/>
      <c r="F16" s="3">
        <v>2012</v>
      </c>
      <c r="G16" s="4">
        <v>5</v>
      </c>
      <c r="H16" s="8"/>
      <c r="I16" s="17">
        <f t="shared" si="0"/>
        <v>0</v>
      </c>
    </row>
    <row r="17" spans="1:9" ht="13.5" customHeight="1">
      <c r="A17" s="57"/>
      <c r="B17" s="58"/>
      <c r="C17" s="54" t="s">
        <v>39</v>
      </c>
      <c r="D17" s="55"/>
      <c r="E17" s="54"/>
      <c r="F17" s="3">
        <v>2013</v>
      </c>
      <c r="G17" s="4">
        <v>5</v>
      </c>
      <c r="H17" s="8"/>
      <c r="I17" s="17">
        <f t="shared" si="0"/>
        <v>0</v>
      </c>
    </row>
    <row r="18" spans="1:9" ht="13.5" customHeight="1" thickBot="1">
      <c r="A18" s="57"/>
      <c r="B18" s="58"/>
      <c r="C18" s="54"/>
      <c r="D18" s="62" t="s">
        <v>36</v>
      </c>
      <c r="E18" s="56"/>
      <c r="F18" s="7">
        <v>2014</v>
      </c>
      <c r="G18" s="4">
        <v>5</v>
      </c>
      <c r="H18" s="9"/>
      <c r="I18" s="18">
        <f t="shared" si="0"/>
        <v>0</v>
      </c>
    </row>
    <row r="19" spans="1:9" ht="13.5" customHeight="1" thickBot="1">
      <c r="A19" s="57"/>
      <c r="B19" s="58"/>
      <c r="C19" s="54"/>
      <c r="D19" s="63"/>
      <c r="E19" s="50" t="s">
        <v>37</v>
      </c>
      <c r="F19" s="64"/>
      <c r="G19" s="10">
        <f>SUM(G14:G18)</f>
        <v>25</v>
      </c>
      <c r="H19" s="15">
        <f>SUM(H14:H18)</f>
        <v>0</v>
      </c>
      <c r="I19" s="16">
        <f t="shared" si="0"/>
        <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6.xml><?xml version="1.0" encoding="utf-8"?>
<worksheet xmlns="http://schemas.openxmlformats.org/spreadsheetml/2006/main" xmlns:r="http://schemas.openxmlformats.org/officeDocument/2006/relationships">
  <sheetPr codeName="Sheet39"/>
  <dimension ref="A1:I44"/>
  <sheetViews>
    <sheetView showRowColHeaders="0" zoomScalePageLayoutView="0" workbookViewId="0" topLeftCell="C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6</v>
      </c>
      <c r="B6" s="43"/>
      <c r="C6" s="44" t="s">
        <v>25</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SL-3 (3)</v>
      </c>
      <c r="B8" s="32"/>
      <c r="C8" s="53" t="s">
        <v>169</v>
      </c>
      <c r="D8" s="53" t="s">
        <v>131</v>
      </c>
      <c r="E8" s="53" t="s">
        <v>170</v>
      </c>
      <c r="F8" s="2">
        <v>2010</v>
      </c>
      <c r="G8" s="6">
        <v>400</v>
      </c>
      <c r="H8" s="11"/>
      <c r="I8" s="22">
        <f aca="true" t="shared" si="0" ref="I8:I25">H8/G8</f>
        <v>0</v>
      </c>
    </row>
    <row r="9" spans="1:9" ht="15" customHeight="1">
      <c r="A9" s="57"/>
      <c r="B9" s="58"/>
      <c r="C9" s="54"/>
      <c r="D9" s="55"/>
      <c r="E9" s="54"/>
      <c r="F9" s="3">
        <v>2011</v>
      </c>
      <c r="G9" s="6">
        <v>400</v>
      </c>
      <c r="H9" s="8"/>
      <c r="I9" s="17">
        <f t="shared" si="0"/>
        <v>0</v>
      </c>
    </row>
    <row r="10" spans="1:9" ht="15" customHeight="1">
      <c r="A10" s="57"/>
      <c r="B10" s="58"/>
      <c r="C10" s="54"/>
      <c r="D10" s="61" t="s">
        <v>35</v>
      </c>
      <c r="E10" s="54"/>
      <c r="F10" s="3">
        <v>2012</v>
      </c>
      <c r="G10" s="6">
        <v>400</v>
      </c>
      <c r="H10" s="8"/>
      <c r="I10" s="17">
        <f t="shared" si="0"/>
        <v>0</v>
      </c>
    </row>
    <row r="11" spans="1:9" ht="15" customHeight="1">
      <c r="A11" s="57"/>
      <c r="B11" s="58"/>
      <c r="C11" s="54"/>
      <c r="D11" s="55"/>
      <c r="E11" s="54"/>
      <c r="F11" s="3">
        <v>2013</v>
      </c>
      <c r="G11" s="6">
        <v>400</v>
      </c>
      <c r="H11" s="8"/>
      <c r="I11" s="17">
        <f t="shared" si="0"/>
        <v>0</v>
      </c>
    </row>
    <row r="12" spans="1:9" ht="15" customHeight="1" thickBot="1">
      <c r="A12" s="57"/>
      <c r="B12" s="58"/>
      <c r="C12" s="54"/>
      <c r="D12" s="62"/>
      <c r="E12" s="56"/>
      <c r="F12" s="7">
        <v>2014</v>
      </c>
      <c r="G12" s="6">
        <v>400</v>
      </c>
      <c r="H12" s="9"/>
      <c r="I12" s="18">
        <f t="shared" si="0"/>
        <v>0</v>
      </c>
    </row>
    <row r="13" spans="1:9" ht="15" customHeight="1" thickBot="1">
      <c r="A13" s="57"/>
      <c r="B13" s="58"/>
      <c r="C13" s="54"/>
      <c r="D13" s="63"/>
      <c r="E13" s="50" t="s">
        <v>37</v>
      </c>
      <c r="F13" s="64"/>
      <c r="G13" s="10">
        <f>SUM(G8:G12)</f>
        <v>2000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8:D19"/>
    <mergeCell ref="D20:D21"/>
    <mergeCell ref="D22:D23"/>
    <mergeCell ref="D24:D25"/>
    <mergeCell ref="E20:E24"/>
    <mergeCell ref="A4:B5"/>
    <mergeCell ref="C6:H6"/>
    <mergeCell ref="B2:C2"/>
    <mergeCell ref="A6:B6"/>
    <mergeCell ref="A9:B25"/>
    <mergeCell ref="D12:D13"/>
    <mergeCell ref="D10:D11"/>
    <mergeCell ref="D8:D9"/>
    <mergeCell ref="D14:D15"/>
    <mergeCell ref="C17:C25"/>
    <mergeCell ref="A7:I7"/>
    <mergeCell ref="A1:C1"/>
    <mergeCell ref="A3:C3"/>
    <mergeCell ref="G4:G5"/>
    <mergeCell ref="H4:H5"/>
    <mergeCell ref="E13:F13"/>
    <mergeCell ref="E19:F19"/>
    <mergeCell ref="E25:F25"/>
    <mergeCell ref="D4:D5"/>
    <mergeCell ref="A8:B8"/>
    <mergeCell ref="F1:I1"/>
    <mergeCell ref="F3:I3"/>
    <mergeCell ref="C8:C16"/>
    <mergeCell ref="E4:E5"/>
    <mergeCell ref="F4:F5"/>
    <mergeCell ref="E8:E12"/>
    <mergeCell ref="E14:E18"/>
    <mergeCell ref="I4:I5"/>
    <mergeCell ref="D16:D17"/>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7.xml><?xml version="1.0" encoding="utf-8"?>
<worksheet xmlns="http://schemas.openxmlformats.org/spreadsheetml/2006/main" xmlns:r="http://schemas.openxmlformats.org/officeDocument/2006/relationships">
  <sheetPr codeName="Sheet10"/>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9</v>
      </c>
      <c r="B6" s="43"/>
      <c r="C6" s="44" t="s">
        <v>28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EO-3 (1)</v>
      </c>
      <c r="B8" s="32"/>
      <c r="C8" s="53" t="s">
        <v>171</v>
      </c>
      <c r="D8" s="53" t="s">
        <v>131</v>
      </c>
      <c r="E8" s="53" t="s">
        <v>172</v>
      </c>
      <c r="F8" s="2">
        <v>2010</v>
      </c>
      <c r="G8" s="6">
        <v>100</v>
      </c>
      <c r="H8" s="11"/>
      <c r="I8" s="22">
        <f aca="true" t="shared" si="0" ref="I8:I25">H8/G8</f>
        <v>0</v>
      </c>
    </row>
    <row r="9" spans="1:9" ht="15" customHeight="1">
      <c r="A9" s="57"/>
      <c r="B9" s="58"/>
      <c r="C9" s="54"/>
      <c r="D9" s="55"/>
      <c r="E9" s="54"/>
      <c r="F9" s="3">
        <v>2011</v>
      </c>
      <c r="G9" s="6">
        <v>100</v>
      </c>
      <c r="H9" s="8"/>
      <c r="I9" s="17">
        <f t="shared" si="0"/>
        <v>0</v>
      </c>
    </row>
    <row r="10" spans="1:9" ht="15" customHeight="1">
      <c r="A10" s="57"/>
      <c r="B10" s="58"/>
      <c r="C10" s="54"/>
      <c r="D10" s="61" t="s">
        <v>35</v>
      </c>
      <c r="E10" s="54"/>
      <c r="F10" s="3">
        <v>2012</v>
      </c>
      <c r="G10" s="6">
        <v>100</v>
      </c>
      <c r="H10" s="8"/>
      <c r="I10" s="17">
        <f t="shared" si="0"/>
        <v>0</v>
      </c>
    </row>
    <row r="11" spans="1:9" ht="15" customHeight="1">
      <c r="A11" s="57"/>
      <c r="B11" s="58"/>
      <c r="C11" s="54"/>
      <c r="D11" s="55"/>
      <c r="E11" s="54"/>
      <c r="F11" s="3">
        <v>2013</v>
      </c>
      <c r="G11" s="6">
        <v>100</v>
      </c>
      <c r="H11" s="8"/>
      <c r="I11" s="17">
        <f t="shared" si="0"/>
        <v>0</v>
      </c>
    </row>
    <row r="12" spans="1:9" ht="15" customHeight="1" thickBot="1">
      <c r="A12" s="57"/>
      <c r="B12" s="58"/>
      <c r="C12" s="54"/>
      <c r="D12" s="62"/>
      <c r="E12" s="56"/>
      <c r="F12" s="7">
        <v>2014</v>
      </c>
      <c r="G12" s="6">
        <v>100</v>
      </c>
      <c r="H12" s="9"/>
      <c r="I12" s="18">
        <f t="shared" si="0"/>
        <v>0</v>
      </c>
    </row>
    <row r="13" spans="1:9" ht="15" customHeight="1" thickBot="1">
      <c r="A13" s="57"/>
      <c r="B13" s="58"/>
      <c r="C13" s="54"/>
      <c r="D13" s="63"/>
      <c r="E13" s="50" t="s">
        <v>37</v>
      </c>
      <c r="F13" s="64"/>
      <c r="G13" s="10">
        <f>SUM(G8:G12)</f>
        <v>500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8.xml><?xml version="1.0" encoding="utf-8"?>
<worksheet xmlns="http://schemas.openxmlformats.org/spreadsheetml/2006/main" xmlns:r="http://schemas.openxmlformats.org/officeDocument/2006/relationships">
  <sheetPr codeName="Sheet40"/>
  <dimension ref="A1:I44"/>
  <sheetViews>
    <sheetView showRowColHeaders="0" tabSelected="1" zoomScalePageLayoutView="0" workbookViewId="0" topLeftCell="A1">
      <selection activeCell="E14" sqref="E14:E18"/>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9</v>
      </c>
      <c r="B6" s="43"/>
      <c r="C6" s="44" t="s">
        <v>28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EO-3 (2)</v>
      </c>
      <c r="B8" s="32"/>
      <c r="C8" s="53" t="s">
        <v>173</v>
      </c>
      <c r="D8" s="53" t="s">
        <v>131</v>
      </c>
      <c r="E8" s="53" t="s">
        <v>172</v>
      </c>
      <c r="F8" s="2">
        <v>2010</v>
      </c>
      <c r="G8" s="6">
        <v>96</v>
      </c>
      <c r="H8" s="11"/>
      <c r="I8" s="22">
        <f aca="true" t="shared" si="0" ref="I8:I25">H8/G8</f>
        <v>0</v>
      </c>
    </row>
    <row r="9" spans="1:9" ht="15" customHeight="1">
      <c r="A9" s="57"/>
      <c r="B9" s="58"/>
      <c r="C9" s="54"/>
      <c r="D9" s="55"/>
      <c r="E9" s="54"/>
      <c r="F9" s="3">
        <v>2011</v>
      </c>
      <c r="G9" s="6">
        <v>96</v>
      </c>
      <c r="H9" s="8"/>
      <c r="I9" s="17">
        <f t="shared" si="0"/>
        <v>0</v>
      </c>
    </row>
    <row r="10" spans="1:9" ht="15" customHeight="1">
      <c r="A10" s="57"/>
      <c r="B10" s="58"/>
      <c r="C10" s="54"/>
      <c r="D10" s="61" t="s">
        <v>35</v>
      </c>
      <c r="E10" s="54"/>
      <c r="F10" s="3">
        <v>2012</v>
      </c>
      <c r="G10" s="6">
        <v>96</v>
      </c>
      <c r="H10" s="8"/>
      <c r="I10" s="17">
        <f t="shared" si="0"/>
        <v>0</v>
      </c>
    </row>
    <row r="11" spans="1:9" ht="15" customHeight="1">
      <c r="A11" s="57"/>
      <c r="B11" s="58"/>
      <c r="C11" s="54"/>
      <c r="D11" s="55"/>
      <c r="E11" s="54"/>
      <c r="F11" s="3">
        <v>2013</v>
      </c>
      <c r="G11" s="6">
        <v>96</v>
      </c>
      <c r="H11" s="8"/>
      <c r="I11" s="17">
        <f t="shared" si="0"/>
        <v>0</v>
      </c>
    </row>
    <row r="12" spans="1:9" ht="15" customHeight="1" thickBot="1">
      <c r="A12" s="57"/>
      <c r="B12" s="58"/>
      <c r="C12" s="54"/>
      <c r="D12" s="62"/>
      <c r="E12" s="56"/>
      <c r="F12" s="7">
        <v>2014</v>
      </c>
      <c r="G12" s="6">
        <v>96</v>
      </c>
      <c r="H12" s="9"/>
      <c r="I12" s="18">
        <f t="shared" si="0"/>
        <v>0</v>
      </c>
    </row>
    <row r="13" spans="1:9" ht="15" customHeight="1" thickBot="1">
      <c r="A13" s="57"/>
      <c r="B13" s="58"/>
      <c r="C13" s="54"/>
      <c r="D13" s="63"/>
      <c r="E13" s="50" t="s">
        <v>37</v>
      </c>
      <c r="F13" s="64"/>
      <c r="G13" s="10">
        <v>480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29.xml><?xml version="1.0" encoding="utf-8"?>
<worksheet xmlns="http://schemas.openxmlformats.org/spreadsheetml/2006/main" xmlns:r="http://schemas.openxmlformats.org/officeDocument/2006/relationships">
  <sheetPr codeName="Sheet41"/>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9</v>
      </c>
      <c r="B6" s="43"/>
      <c r="C6" s="44" t="s">
        <v>28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EO-3 (3)</v>
      </c>
      <c r="B8" s="32"/>
      <c r="C8" s="53" t="s">
        <v>174</v>
      </c>
      <c r="D8" s="53" t="s">
        <v>131</v>
      </c>
      <c r="E8" s="53" t="s">
        <v>172</v>
      </c>
      <c r="F8" s="2">
        <v>2010</v>
      </c>
      <c r="G8" s="6">
        <v>4</v>
      </c>
      <c r="H8" s="11"/>
      <c r="I8" s="22">
        <f aca="true" t="shared" si="0" ref="I8:I25">H8/G8</f>
        <v>0</v>
      </c>
    </row>
    <row r="9" spans="1:9" ht="15" customHeight="1">
      <c r="A9" s="57"/>
      <c r="B9" s="58"/>
      <c r="C9" s="54"/>
      <c r="D9" s="55"/>
      <c r="E9" s="54"/>
      <c r="F9" s="3">
        <v>2011</v>
      </c>
      <c r="G9" s="4">
        <v>4</v>
      </c>
      <c r="H9" s="8"/>
      <c r="I9" s="17">
        <f t="shared" si="0"/>
        <v>0</v>
      </c>
    </row>
    <row r="10" spans="1:9" ht="15" customHeight="1">
      <c r="A10" s="57"/>
      <c r="B10" s="58"/>
      <c r="C10" s="54"/>
      <c r="D10" s="61" t="s">
        <v>35</v>
      </c>
      <c r="E10" s="54"/>
      <c r="F10" s="3">
        <v>2012</v>
      </c>
      <c r="G10" s="4">
        <v>4</v>
      </c>
      <c r="H10" s="8"/>
      <c r="I10" s="17">
        <f t="shared" si="0"/>
        <v>0</v>
      </c>
    </row>
    <row r="11" spans="1:9" ht="15" customHeight="1">
      <c r="A11" s="57"/>
      <c r="B11" s="58"/>
      <c r="C11" s="54"/>
      <c r="D11" s="55"/>
      <c r="E11" s="54"/>
      <c r="F11" s="3">
        <v>2013</v>
      </c>
      <c r="G11" s="4">
        <v>4</v>
      </c>
      <c r="H11" s="8"/>
      <c r="I11" s="17">
        <f t="shared" si="0"/>
        <v>0</v>
      </c>
    </row>
    <row r="12" spans="1:9" ht="15" customHeight="1" thickBot="1">
      <c r="A12" s="57"/>
      <c r="B12" s="58"/>
      <c r="C12" s="54"/>
      <c r="D12" s="62"/>
      <c r="E12" s="56"/>
      <c r="F12" s="7">
        <v>2014</v>
      </c>
      <c r="G12" s="5">
        <v>4</v>
      </c>
      <c r="H12" s="9"/>
      <c r="I12" s="18">
        <f t="shared" si="0"/>
        <v>0</v>
      </c>
    </row>
    <row r="13" spans="1:9" ht="15" customHeight="1" thickBot="1">
      <c r="A13" s="57"/>
      <c r="B13" s="58"/>
      <c r="C13" s="54"/>
      <c r="D13" s="63"/>
      <c r="E13" s="50" t="s">
        <v>37</v>
      </c>
      <c r="F13" s="64"/>
      <c r="G13" s="10">
        <f>SUM(G8:G12)</f>
        <v>20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4"/>
  <sheetViews>
    <sheetView showRowColHeaders="0" zoomScalePageLayoutView="0" workbookViewId="0" topLeftCell="A1">
      <selection activeCell="F8" sqref="F8:F12"/>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1</v>
      </c>
      <c r="B6" s="43"/>
      <c r="C6" s="44" t="s">
        <v>18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DH-1 (1)</v>
      </c>
      <c r="B8" s="32"/>
      <c r="C8" s="53" t="s">
        <v>129</v>
      </c>
      <c r="D8" s="53" t="s">
        <v>130</v>
      </c>
      <c r="E8" s="53" t="s">
        <v>132</v>
      </c>
      <c r="F8" s="2">
        <v>2010</v>
      </c>
      <c r="G8" s="6">
        <v>75</v>
      </c>
      <c r="H8" s="11"/>
      <c r="I8" s="22">
        <f>H8/G8</f>
        <v>0</v>
      </c>
    </row>
    <row r="9" spans="1:9" ht="15" customHeight="1">
      <c r="A9" s="57"/>
      <c r="B9" s="58"/>
      <c r="C9" s="54"/>
      <c r="D9" s="55"/>
      <c r="E9" s="54"/>
      <c r="F9" s="3">
        <v>2011</v>
      </c>
      <c r="G9" s="4">
        <v>75</v>
      </c>
      <c r="H9" s="8"/>
      <c r="I9" s="17">
        <f aca="true" t="shared" si="0" ref="I9:I25">H9/G9</f>
        <v>0</v>
      </c>
    </row>
    <row r="10" spans="1:9" ht="15" customHeight="1">
      <c r="A10" s="57"/>
      <c r="B10" s="58"/>
      <c r="C10" s="54"/>
      <c r="D10" s="61" t="s">
        <v>131</v>
      </c>
      <c r="E10" s="54"/>
      <c r="F10" s="3">
        <v>2012</v>
      </c>
      <c r="G10" s="4">
        <v>75</v>
      </c>
      <c r="H10" s="8"/>
      <c r="I10" s="17">
        <f t="shared" si="0"/>
        <v>0</v>
      </c>
    </row>
    <row r="11" spans="1:9" ht="15" customHeight="1">
      <c r="A11" s="57"/>
      <c r="B11" s="58"/>
      <c r="C11" s="54"/>
      <c r="D11" s="55"/>
      <c r="E11" s="54"/>
      <c r="F11" s="3">
        <v>2013</v>
      </c>
      <c r="G11" s="4">
        <v>75</v>
      </c>
      <c r="H11" s="8"/>
      <c r="I11" s="17">
        <f t="shared" si="0"/>
        <v>0</v>
      </c>
    </row>
    <row r="12" spans="1:9" ht="15" customHeight="1" thickBot="1">
      <c r="A12" s="57"/>
      <c r="B12" s="58"/>
      <c r="C12" s="54"/>
      <c r="D12" s="62"/>
      <c r="E12" s="56"/>
      <c r="F12" s="7">
        <v>2014</v>
      </c>
      <c r="G12" s="5">
        <v>75</v>
      </c>
      <c r="H12" s="9"/>
      <c r="I12" s="18">
        <f t="shared" si="0"/>
        <v>0</v>
      </c>
    </row>
    <row r="13" spans="1:9" ht="15" customHeight="1" thickBot="1">
      <c r="A13" s="57"/>
      <c r="B13" s="58"/>
      <c r="C13" s="54"/>
      <c r="D13" s="63"/>
      <c r="E13" s="50" t="s">
        <v>37</v>
      </c>
      <c r="F13" s="64"/>
      <c r="G13" s="10">
        <f>SUM(G8:G12)</f>
        <v>375</v>
      </c>
      <c r="H13" s="15">
        <f>SUM(H8:H12)</f>
        <v>0</v>
      </c>
      <c r="I13" s="16">
        <f t="shared" si="0"/>
        <v>0</v>
      </c>
    </row>
    <row r="14" spans="1:9" ht="15" customHeight="1">
      <c r="A14" s="57"/>
      <c r="B14" s="58"/>
      <c r="C14" s="54"/>
      <c r="D14" s="53" t="s">
        <v>34</v>
      </c>
      <c r="E14" s="53"/>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0.xml><?xml version="1.0" encoding="utf-8"?>
<worksheet xmlns="http://schemas.openxmlformats.org/spreadsheetml/2006/main" xmlns:r="http://schemas.openxmlformats.org/officeDocument/2006/relationships">
  <sheetPr codeName="Sheet15"/>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2</v>
      </c>
      <c r="B6" s="43"/>
      <c r="C6" s="44" t="s">
        <v>22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DH-2</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E8:E12"/>
    <mergeCell ref="E14:E18"/>
    <mergeCell ref="I4:I5"/>
    <mergeCell ref="D16:D17"/>
    <mergeCell ref="A1:C1"/>
    <mergeCell ref="A3:C3"/>
    <mergeCell ref="G4:G5"/>
    <mergeCell ref="H4:H5"/>
    <mergeCell ref="E13:F13"/>
    <mergeCell ref="E19:F19"/>
    <mergeCell ref="D4:D5"/>
    <mergeCell ref="A8:B8"/>
    <mergeCell ref="F1:I1"/>
    <mergeCell ref="F3:I3"/>
    <mergeCell ref="B2:C2"/>
    <mergeCell ref="A6:B6"/>
    <mergeCell ref="A9:B25"/>
    <mergeCell ref="D12:D13"/>
    <mergeCell ref="D10:D11"/>
    <mergeCell ref="D8:D9"/>
    <mergeCell ref="D14:D15"/>
    <mergeCell ref="C17:C25"/>
    <mergeCell ref="A7:I7"/>
    <mergeCell ref="E25:F25"/>
    <mergeCell ref="D18:D19"/>
    <mergeCell ref="D20:D21"/>
    <mergeCell ref="D22:D23"/>
    <mergeCell ref="D24:D25"/>
    <mergeCell ref="E20:E24"/>
    <mergeCell ref="A4:B5"/>
    <mergeCell ref="C6:H6"/>
    <mergeCell ref="C8:C16"/>
    <mergeCell ref="E4:E5"/>
    <mergeCell ref="F4:F5"/>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1.xml><?xml version="1.0" encoding="utf-8"?>
<worksheet xmlns="http://schemas.openxmlformats.org/spreadsheetml/2006/main" xmlns:r="http://schemas.openxmlformats.org/officeDocument/2006/relationships">
  <sheetPr codeName="Sheet16"/>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3</v>
      </c>
      <c r="B6" s="43"/>
      <c r="C6" s="44" t="s">
        <v>23</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DH-3</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6:D17"/>
    <mergeCell ref="D18:D19"/>
    <mergeCell ref="D20:D21"/>
    <mergeCell ref="D22:D23"/>
    <mergeCell ref="D24:D25"/>
    <mergeCell ref="A4:B5"/>
    <mergeCell ref="C6:H6"/>
    <mergeCell ref="B2:C2"/>
    <mergeCell ref="A8:B8"/>
    <mergeCell ref="A9:B25"/>
    <mergeCell ref="D12:D13"/>
    <mergeCell ref="D10:D11"/>
    <mergeCell ref="D8:D9"/>
    <mergeCell ref="D14:D15"/>
    <mergeCell ref="I4:I5"/>
    <mergeCell ref="A6:B6"/>
    <mergeCell ref="E19:F19"/>
    <mergeCell ref="E25:F25"/>
    <mergeCell ref="D4:D5"/>
    <mergeCell ref="E4:E5"/>
    <mergeCell ref="F4:F5"/>
    <mergeCell ref="E8:E12"/>
    <mergeCell ref="E14:E18"/>
    <mergeCell ref="E20:E24"/>
    <mergeCell ref="F1:I1"/>
    <mergeCell ref="F3:I3"/>
    <mergeCell ref="C8:C16"/>
    <mergeCell ref="C17:C25"/>
    <mergeCell ref="A7:I7"/>
    <mergeCell ref="A1:C1"/>
    <mergeCell ref="A3:C3"/>
    <mergeCell ref="G4:G5"/>
    <mergeCell ref="H4:H5"/>
    <mergeCell ref="E13:F13"/>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2.xml><?xml version="1.0" encoding="utf-8"?>
<worksheet xmlns="http://schemas.openxmlformats.org/spreadsheetml/2006/main" xmlns:r="http://schemas.openxmlformats.org/officeDocument/2006/relationships">
  <sheetPr codeName="Sheet17"/>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4</v>
      </c>
      <c r="B6" s="43"/>
      <c r="C6" s="44" t="s">
        <v>24</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SL-1</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E8:E12"/>
    <mergeCell ref="E14:E18"/>
    <mergeCell ref="I4:I5"/>
    <mergeCell ref="D16:D17"/>
    <mergeCell ref="A1:C1"/>
    <mergeCell ref="A3:C3"/>
    <mergeCell ref="G4:G5"/>
    <mergeCell ref="H4:H5"/>
    <mergeCell ref="E13:F13"/>
    <mergeCell ref="E19:F19"/>
    <mergeCell ref="D4:D5"/>
    <mergeCell ref="A8:B8"/>
    <mergeCell ref="F1:I1"/>
    <mergeCell ref="F3:I3"/>
    <mergeCell ref="B2:C2"/>
    <mergeCell ref="A6:B6"/>
    <mergeCell ref="A9:B25"/>
    <mergeCell ref="D12:D13"/>
    <mergeCell ref="D10:D11"/>
    <mergeCell ref="D8:D9"/>
    <mergeCell ref="D14:D15"/>
    <mergeCell ref="C17:C25"/>
    <mergeCell ref="A7:I7"/>
    <mergeCell ref="E25:F25"/>
    <mergeCell ref="D18:D19"/>
    <mergeCell ref="D20:D21"/>
    <mergeCell ref="D22:D23"/>
    <mergeCell ref="D24:D25"/>
    <mergeCell ref="E20:E24"/>
    <mergeCell ref="A4:B5"/>
    <mergeCell ref="C6:H6"/>
    <mergeCell ref="C8:C16"/>
    <mergeCell ref="E4:E5"/>
    <mergeCell ref="F4:F5"/>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3.xml><?xml version="1.0" encoding="utf-8"?>
<worksheet xmlns="http://schemas.openxmlformats.org/spreadsheetml/2006/main" xmlns:r="http://schemas.openxmlformats.org/officeDocument/2006/relationships">
  <sheetPr codeName="Sheet18"/>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5</v>
      </c>
      <c r="B6" s="43"/>
      <c r="C6" s="44" t="s">
        <v>42</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SL-2</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6:D17"/>
    <mergeCell ref="D18:D19"/>
    <mergeCell ref="D20:D21"/>
    <mergeCell ref="D22:D23"/>
    <mergeCell ref="D24:D25"/>
    <mergeCell ref="A4:B5"/>
    <mergeCell ref="C6:H6"/>
    <mergeCell ref="B2:C2"/>
    <mergeCell ref="A8:B8"/>
    <mergeCell ref="A9:B25"/>
    <mergeCell ref="D12:D13"/>
    <mergeCell ref="D10:D11"/>
    <mergeCell ref="D8:D9"/>
    <mergeCell ref="D14:D15"/>
    <mergeCell ref="I4:I5"/>
    <mergeCell ref="A6:B6"/>
    <mergeCell ref="E19:F19"/>
    <mergeCell ref="E25:F25"/>
    <mergeCell ref="D4:D5"/>
    <mergeCell ref="E4:E5"/>
    <mergeCell ref="F4:F5"/>
    <mergeCell ref="E8:E12"/>
    <mergeCell ref="E14:E18"/>
    <mergeCell ref="E20:E24"/>
    <mergeCell ref="F1:I1"/>
    <mergeCell ref="F3:I3"/>
    <mergeCell ref="C8:C16"/>
    <mergeCell ref="C17:C25"/>
    <mergeCell ref="A7:I7"/>
    <mergeCell ref="A1:C1"/>
    <mergeCell ref="A3:C3"/>
    <mergeCell ref="G4:G5"/>
    <mergeCell ref="H4:H5"/>
    <mergeCell ref="E13:F13"/>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4.xml><?xml version="1.0" encoding="utf-8"?>
<worksheet xmlns="http://schemas.openxmlformats.org/spreadsheetml/2006/main" xmlns:r="http://schemas.openxmlformats.org/officeDocument/2006/relationships">
  <sheetPr codeName="Sheet19"/>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6</v>
      </c>
      <c r="B6" s="43"/>
      <c r="C6" s="44" t="s">
        <v>25</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SL-3</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E8:E12"/>
    <mergeCell ref="E14:E18"/>
    <mergeCell ref="I4:I5"/>
    <mergeCell ref="D16:D17"/>
    <mergeCell ref="A1:C1"/>
    <mergeCell ref="A3:C3"/>
    <mergeCell ref="G4:G5"/>
    <mergeCell ref="H4:H5"/>
    <mergeCell ref="E13:F13"/>
    <mergeCell ref="E19:F19"/>
    <mergeCell ref="D4:D5"/>
    <mergeCell ref="A8:B8"/>
    <mergeCell ref="F1:I1"/>
    <mergeCell ref="F3:I3"/>
    <mergeCell ref="B2:C2"/>
    <mergeCell ref="A6:B6"/>
    <mergeCell ref="A9:B25"/>
    <mergeCell ref="D12:D13"/>
    <mergeCell ref="D10:D11"/>
    <mergeCell ref="D8:D9"/>
    <mergeCell ref="D14:D15"/>
    <mergeCell ref="C17:C25"/>
    <mergeCell ref="A7:I7"/>
    <mergeCell ref="E25:F25"/>
    <mergeCell ref="D18:D19"/>
    <mergeCell ref="D20:D21"/>
    <mergeCell ref="D22:D23"/>
    <mergeCell ref="D24:D25"/>
    <mergeCell ref="E20:E24"/>
    <mergeCell ref="A4:B5"/>
    <mergeCell ref="C6:H6"/>
    <mergeCell ref="C8:C16"/>
    <mergeCell ref="E4:E5"/>
    <mergeCell ref="F4:F5"/>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5.xml><?xml version="1.0" encoding="utf-8"?>
<worksheet xmlns="http://schemas.openxmlformats.org/spreadsheetml/2006/main" xmlns:r="http://schemas.openxmlformats.org/officeDocument/2006/relationships">
  <sheetPr codeName="Sheet20"/>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7</v>
      </c>
      <c r="B6" s="43"/>
      <c r="C6" s="44" t="s">
        <v>26</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EO-1</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6:D17"/>
    <mergeCell ref="D18:D19"/>
    <mergeCell ref="D20:D21"/>
    <mergeCell ref="D22:D23"/>
    <mergeCell ref="D24:D25"/>
    <mergeCell ref="A4:B5"/>
    <mergeCell ref="C6:H6"/>
    <mergeCell ref="B2:C2"/>
    <mergeCell ref="A8:B8"/>
    <mergeCell ref="A9:B25"/>
    <mergeCell ref="D12:D13"/>
    <mergeCell ref="D10:D11"/>
    <mergeCell ref="D8:D9"/>
    <mergeCell ref="D14:D15"/>
    <mergeCell ref="I4:I5"/>
    <mergeCell ref="A6:B6"/>
    <mergeCell ref="E19:F19"/>
    <mergeCell ref="E25:F25"/>
    <mergeCell ref="D4:D5"/>
    <mergeCell ref="E4:E5"/>
    <mergeCell ref="F4:F5"/>
    <mergeCell ref="E8:E12"/>
    <mergeCell ref="E14:E18"/>
    <mergeCell ref="E20:E24"/>
    <mergeCell ref="F1:I1"/>
    <mergeCell ref="F3:I3"/>
    <mergeCell ref="C8:C16"/>
    <mergeCell ref="C17:C25"/>
    <mergeCell ref="A7:I7"/>
    <mergeCell ref="A1:C1"/>
    <mergeCell ref="A3:C3"/>
    <mergeCell ref="G4:G5"/>
    <mergeCell ref="H4:H5"/>
    <mergeCell ref="E13:F13"/>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6.xml><?xml version="1.0" encoding="utf-8"?>
<worksheet xmlns="http://schemas.openxmlformats.org/spreadsheetml/2006/main" xmlns:r="http://schemas.openxmlformats.org/officeDocument/2006/relationships">
  <sheetPr codeName="Sheet21"/>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8</v>
      </c>
      <c r="B6" s="43"/>
      <c r="C6" s="44" t="s">
        <v>27</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EO-2</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E8:E12"/>
    <mergeCell ref="E14:E18"/>
    <mergeCell ref="I4:I5"/>
    <mergeCell ref="D16:D17"/>
    <mergeCell ref="A1:C1"/>
    <mergeCell ref="A3:C3"/>
    <mergeCell ref="G4:G5"/>
    <mergeCell ref="H4:H5"/>
    <mergeCell ref="E13:F13"/>
    <mergeCell ref="E19:F19"/>
    <mergeCell ref="D4:D5"/>
    <mergeCell ref="A8:B8"/>
    <mergeCell ref="F1:I1"/>
    <mergeCell ref="F3:I3"/>
    <mergeCell ref="B2:C2"/>
    <mergeCell ref="A6:B6"/>
    <mergeCell ref="A9:B25"/>
    <mergeCell ref="D12:D13"/>
    <mergeCell ref="D10:D11"/>
    <mergeCell ref="D8:D9"/>
    <mergeCell ref="D14:D15"/>
    <mergeCell ref="C17:C25"/>
    <mergeCell ref="A7:I7"/>
    <mergeCell ref="E25:F25"/>
    <mergeCell ref="D18:D19"/>
    <mergeCell ref="D20:D21"/>
    <mergeCell ref="D22:D23"/>
    <mergeCell ref="D24:D25"/>
    <mergeCell ref="E20:E24"/>
    <mergeCell ref="A4:B5"/>
    <mergeCell ref="C6:H6"/>
    <mergeCell ref="C8:C16"/>
    <mergeCell ref="E4:E5"/>
    <mergeCell ref="F4:F5"/>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7.xml><?xml version="1.0" encoding="utf-8"?>
<worksheet xmlns="http://schemas.openxmlformats.org/spreadsheetml/2006/main" xmlns:r="http://schemas.openxmlformats.org/officeDocument/2006/relationships">
  <sheetPr codeName="Sheet22"/>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9</v>
      </c>
      <c r="B6" s="43"/>
      <c r="C6" s="44" t="s">
        <v>28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EO-3</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6:D17"/>
    <mergeCell ref="D18:D19"/>
    <mergeCell ref="D20:D21"/>
    <mergeCell ref="D22:D23"/>
    <mergeCell ref="D24:D25"/>
    <mergeCell ref="A4:B5"/>
    <mergeCell ref="C6:H6"/>
    <mergeCell ref="B2:C2"/>
    <mergeCell ref="A8:B8"/>
    <mergeCell ref="A9:B25"/>
    <mergeCell ref="D12:D13"/>
    <mergeCell ref="D10:D11"/>
    <mergeCell ref="D8:D9"/>
    <mergeCell ref="D14:D15"/>
    <mergeCell ref="I4:I5"/>
    <mergeCell ref="A6:B6"/>
    <mergeCell ref="E19:F19"/>
    <mergeCell ref="E25:F25"/>
    <mergeCell ref="D4:D5"/>
    <mergeCell ref="E4:E5"/>
    <mergeCell ref="F4:F5"/>
    <mergeCell ref="E8:E12"/>
    <mergeCell ref="E14:E18"/>
    <mergeCell ref="E20:E24"/>
    <mergeCell ref="F1:I1"/>
    <mergeCell ref="F3:I3"/>
    <mergeCell ref="C8:C16"/>
    <mergeCell ref="C17:C25"/>
    <mergeCell ref="A7:I7"/>
    <mergeCell ref="A1:C1"/>
    <mergeCell ref="A3:C3"/>
    <mergeCell ref="G4:G5"/>
    <mergeCell ref="H4:H5"/>
    <mergeCell ref="E13:F13"/>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8.xml><?xml version="1.0" encoding="utf-8"?>
<worksheet xmlns="http://schemas.openxmlformats.org/spreadsheetml/2006/main" xmlns:r="http://schemas.openxmlformats.org/officeDocument/2006/relationships">
  <sheetPr codeName="Sheet23"/>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41</v>
      </c>
      <c r="B6" s="43"/>
      <c r="C6" s="44" t="s">
        <v>10</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NR-1</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E8:E12"/>
    <mergeCell ref="E14:E18"/>
    <mergeCell ref="I4:I5"/>
    <mergeCell ref="D16:D17"/>
    <mergeCell ref="A1:C1"/>
    <mergeCell ref="A3:C3"/>
    <mergeCell ref="G4:G5"/>
    <mergeCell ref="H4:H5"/>
    <mergeCell ref="E13:F13"/>
    <mergeCell ref="E19:F19"/>
    <mergeCell ref="D4:D5"/>
    <mergeCell ref="A8:B8"/>
    <mergeCell ref="F1:I1"/>
    <mergeCell ref="F3:I3"/>
    <mergeCell ref="B2:C2"/>
    <mergeCell ref="A6:B6"/>
    <mergeCell ref="A9:B25"/>
    <mergeCell ref="D12:D13"/>
    <mergeCell ref="D10:D11"/>
    <mergeCell ref="D8:D9"/>
    <mergeCell ref="D14:D15"/>
    <mergeCell ref="C17:C25"/>
    <mergeCell ref="A7:I7"/>
    <mergeCell ref="E25:F25"/>
    <mergeCell ref="D18:D19"/>
    <mergeCell ref="D20:D21"/>
    <mergeCell ref="D22:D23"/>
    <mergeCell ref="D24:D25"/>
    <mergeCell ref="E20:E24"/>
    <mergeCell ref="A4:B5"/>
    <mergeCell ref="C6:H6"/>
    <mergeCell ref="C8:C16"/>
    <mergeCell ref="E4:E5"/>
    <mergeCell ref="F4:F5"/>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39.xml><?xml version="1.0" encoding="utf-8"?>
<worksheet xmlns="http://schemas.openxmlformats.org/spreadsheetml/2006/main" xmlns:r="http://schemas.openxmlformats.org/officeDocument/2006/relationships">
  <sheetPr codeName="Sheet24"/>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30</v>
      </c>
      <c r="B6" s="43"/>
      <c r="C6" s="44" t="s">
        <v>11</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O-1</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6:D17"/>
    <mergeCell ref="D18:D19"/>
    <mergeCell ref="D20:D21"/>
    <mergeCell ref="D22:D23"/>
    <mergeCell ref="D24:D25"/>
    <mergeCell ref="A4:B5"/>
    <mergeCell ref="C6:H6"/>
    <mergeCell ref="B2:C2"/>
    <mergeCell ref="A8:B8"/>
    <mergeCell ref="A9:B25"/>
    <mergeCell ref="D12:D13"/>
    <mergeCell ref="D10:D11"/>
    <mergeCell ref="D8:D9"/>
    <mergeCell ref="D14:D15"/>
    <mergeCell ref="I4:I5"/>
    <mergeCell ref="A6:B6"/>
    <mergeCell ref="E19:F19"/>
    <mergeCell ref="E25:F25"/>
    <mergeCell ref="D4:D5"/>
    <mergeCell ref="E4:E5"/>
    <mergeCell ref="F4:F5"/>
    <mergeCell ref="E8:E12"/>
    <mergeCell ref="E14:E18"/>
    <mergeCell ref="E20:E24"/>
    <mergeCell ref="F1:I1"/>
    <mergeCell ref="F3:I3"/>
    <mergeCell ref="C8:C16"/>
    <mergeCell ref="C17:C25"/>
    <mergeCell ref="A7:I7"/>
    <mergeCell ref="A1:C1"/>
    <mergeCell ref="A3:C3"/>
    <mergeCell ref="G4:G5"/>
    <mergeCell ref="H4:H5"/>
    <mergeCell ref="E13:F13"/>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4.xml><?xml version="1.0" encoding="utf-8"?>
<worksheet xmlns="http://schemas.openxmlformats.org/spreadsheetml/2006/main" xmlns:r="http://schemas.openxmlformats.org/officeDocument/2006/relationships">
  <sheetPr codeName="Sheet42"/>
  <dimension ref="A1:I44"/>
  <sheetViews>
    <sheetView showRowColHeaders="0" zoomScalePageLayoutView="0" workbookViewId="0" topLeftCell="A1">
      <selection activeCell="F20" sqref="F20:F24"/>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1</v>
      </c>
      <c r="B6" s="43"/>
      <c r="C6" s="44" t="s">
        <v>18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DH-1 (2)</v>
      </c>
      <c r="B8" s="32"/>
      <c r="C8" s="53" t="s">
        <v>175</v>
      </c>
      <c r="D8" s="53" t="s">
        <v>176</v>
      </c>
      <c r="E8" s="53" t="s">
        <v>151</v>
      </c>
      <c r="F8" s="2">
        <v>2010</v>
      </c>
      <c r="G8" s="6">
        <v>90</v>
      </c>
      <c r="H8" s="11"/>
      <c r="I8" s="22">
        <f aca="true" t="shared" si="0" ref="I8:I25">H8/G8</f>
        <v>0</v>
      </c>
    </row>
    <row r="9" spans="1:9" ht="15" customHeight="1">
      <c r="A9" s="57"/>
      <c r="B9" s="58"/>
      <c r="C9" s="54"/>
      <c r="D9" s="55"/>
      <c r="E9" s="54"/>
      <c r="F9" s="3">
        <v>2011</v>
      </c>
      <c r="G9" s="6">
        <v>90</v>
      </c>
      <c r="H9" s="8"/>
      <c r="I9" s="17">
        <f t="shared" si="0"/>
        <v>0</v>
      </c>
    </row>
    <row r="10" spans="1:9" ht="15" customHeight="1">
      <c r="A10" s="57"/>
      <c r="B10" s="58"/>
      <c r="C10" s="54"/>
      <c r="D10" s="61" t="s">
        <v>35</v>
      </c>
      <c r="E10" s="54"/>
      <c r="F10" s="3">
        <v>2012</v>
      </c>
      <c r="G10" s="6">
        <v>90</v>
      </c>
      <c r="H10" s="8"/>
      <c r="I10" s="17">
        <f t="shared" si="0"/>
        <v>0</v>
      </c>
    </row>
    <row r="11" spans="1:9" ht="15" customHeight="1">
      <c r="A11" s="57"/>
      <c r="B11" s="58"/>
      <c r="C11" s="54"/>
      <c r="D11" s="55"/>
      <c r="E11" s="54"/>
      <c r="F11" s="3">
        <v>2013</v>
      </c>
      <c r="G11" s="6">
        <v>90</v>
      </c>
      <c r="H11" s="8"/>
      <c r="I11" s="17">
        <f t="shared" si="0"/>
        <v>0</v>
      </c>
    </row>
    <row r="12" spans="1:9" ht="15" customHeight="1" thickBot="1">
      <c r="A12" s="57"/>
      <c r="B12" s="58"/>
      <c r="C12" s="54"/>
      <c r="D12" s="62"/>
      <c r="E12" s="56"/>
      <c r="F12" s="7">
        <v>2014</v>
      </c>
      <c r="G12" s="6">
        <v>90</v>
      </c>
      <c r="H12" s="9"/>
      <c r="I12" s="18">
        <f t="shared" si="0"/>
        <v>0</v>
      </c>
    </row>
    <row r="13" spans="1:9" ht="15" customHeight="1" thickBot="1">
      <c r="A13" s="57"/>
      <c r="B13" s="58"/>
      <c r="C13" s="54"/>
      <c r="D13" s="63"/>
      <c r="E13" s="50" t="s">
        <v>37</v>
      </c>
      <c r="F13" s="64"/>
      <c r="G13" s="10">
        <f>SUM(G8:G12)</f>
        <v>450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40.xml><?xml version="1.0" encoding="utf-8"?>
<worksheet xmlns="http://schemas.openxmlformats.org/spreadsheetml/2006/main" xmlns:r="http://schemas.openxmlformats.org/officeDocument/2006/relationships">
  <sheetPr codeName="Sheet13"/>
  <dimension ref="A1:I44"/>
  <sheetViews>
    <sheetView showRowColHeaders="0" zoomScalePageLayoutView="0" workbookViewId="0" topLeftCell="A1">
      <selection activeCell="A1" sqref="A1:C1"/>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1</v>
      </c>
      <c r="B6" s="43"/>
      <c r="C6" s="44" t="s">
        <v>18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DH-1</v>
      </c>
      <c r="B8" s="32"/>
      <c r="C8" s="53" t="s">
        <v>38</v>
      </c>
      <c r="D8" s="53" t="s">
        <v>34</v>
      </c>
      <c r="E8" s="53" t="s">
        <v>19</v>
      </c>
      <c r="F8" s="2">
        <v>2005</v>
      </c>
      <c r="G8" s="6"/>
      <c r="H8" s="11"/>
      <c r="I8" s="22" t="e">
        <f aca="true" t="shared" si="0" ref="I8:I25">H8/G8</f>
        <v>#DIV/0!</v>
      </c>
    </row>
    <row r="9" spans="1:9" ht="15" customHeight="1">
      <c r="A9" s="57"/>
      <c r="B9" s="58"/>
      <c r="C9" s="54"/>
      <c r="D9" s="55"/>
      <c r="E9" s="54"/>
      <c r="F9" s="3">
        <v>2006</v>
      </c>
      <c r="G9" s="4"/>
      <c r="H9" s="8"/>
      <c r="I9" s="17" t="e">
        <f t="shared" si="0"/>
        <v>#DIV/0!</v>
      </c>
    </row>
    <row r="10" spans="1:9" ht="15" customHeight="1">
      <c r="A10" s="57"/>
      <c r="B10" s="58"/>
      <c r="C10" s="54"/>
      <c r="D10" s="61" t="s">
        <v>35</v>
      </c>
      <c r="E10" s="54"/>
      <c r="F10" s="3">
        <v>2007</v>
      </c>
      <c r="G10" s="4"/>
      <c r="H10" s="8"/>
      <c r="I10" s="17" t="e">
        <f t="shared" si="0"/>
        <v>#DIV/0!</v>
      </c>
    </row>
    <row r="11" spans="1:9" ht="15" customHeight="1">
      <c r="A11" s="57"/>
      <c r="B11" s="58"/>
      <c r="C11" s="54"/>
      <c r="D11" s="55"/>
      <c r="E11" s="54"/>
      <c r="F11" s="3">
        <v>2008</v>
      </c>
      <c r="G11" s="4"/>
      <c r="H11" s="8"/>
      <c r="I11" s="17" t="e">
        <f t="shared" si="0"/>
        <v>#DIV/0!</v>
      </c>
    </row>
    <row r="12" spans="1:9" ht="15" customHeight="1" thickBot="1">
      <c r="A12" s="57"/>
      <c r="B12" s="58"/>
      <c r="C12" s="54"/>
      <c r="D12" s="62" t="s">
        <v>36</v>
      </c>
      <c r="E12" s="56"/>
      <c r="F12" s="7">
        <v>2009</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3">
        <v>2005</v>
      </c>
      <c r="G14" s="4"/>
      <c r="H14" s="8"/>
      <c r="I14" s="17" t="e">
        <f t="shared" si="0"/>
        <v>#DIV/0!</v>
      </c>
    </row>
    <row r="15" spans="1:9" ht="13.5" customHeight="1">
      <c r="A15" s="57"/>
      <c r="B15" s="58"/>
      <c r="C15" s="54"/>
      <c r="D15" s="55"/>
      <c r="E15" s="54"/>
      <c r="F15" s="3">
        <v>2006</v>
      </c>
      <c r="G15" s="4"/>
      <c r="H15" s="8"/>
      <c r="I15" s="17" t="e">
        <f t="shared" si="0"/>
        <v>#DIV/0!</v>
      </c>
    </row>
    <row r="16" spans="1:9" ht="13.5" customHeight="1">
      <c r="A16" s="57"/>
      <c r="B16" s="58"/>
      <c r="C16" s="55"/>
      <c r="D16" s="61" t="s">
        <v>35</v>
      </c>
      <c r="E16" s="54"/>
      <c r="F16" s="3">
        <v>2007</v>
      </c>
      <c r="G16" s="4"/>
      <c r="H16" s="8"/>
      <c r="I16" s="17" t="e">
        <f t="shared" si="0"/>
        <v>#DIV/0!</v>
      </c>
    </row>
    <row r="17" spans="1:9" ht="13.5" customHeight="1">
      <c r="A17" s="57"/>
      <c r="B17" s="58"/>
      <c r="C17" s="54" t="s">
        <v>39</v>
      </c>
      <c r="D17" s="55"/>
      <c r="E17" s="54"/>
      <c r="F17" s="3">
        <v>2008</v>
      </c>
      <c r="G17" s="4"/>
      <c r="H17" s="8"/>
      <c r="I17" s="17" t="e">
        <f t="shared" si="0"/>
        <v>#DIV/0!</v>
      </c>
    </row>
    <row r="18" spans="1:9" ht="13.5" customHeight="1" thickBot="1">
      <c r="A18" s="57"/>
      <c r="B18" s="58"/>
      <c r="C18" s="54"/>
      <c r="D18" s="62" t="s">
        <v>36</v>
      </c>
      <c r="E18" s="56"/>
      <c r="F18" s="3">
        <v>2009</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3">
        <v>2005</v>
      </c>
      <c r="G20" s="4"/>
      <c r="H20" s="8"/>
      <c r="I20" s="17" t="e">
        <f t="shared" si="0"/>
        <v>#DIV/0!</v>
      </c>
    </row>
    <row r="21" spans="1:9" ht="13.5" customHeight="1">
      <c r="A21" s="57"/>
      <c r="B21" s="58"/>
      <c r="C21" s="54"/>
      <c r="D21" s="55"/>
      <c r="E21" s="54"/>
      <c r="F21" s="3">
        <v>2006</v>
      </c>
      <c r="G21" s="4"/>
      <c r="H21" s="8"/>
      <c r="I21" s="17" t="e">
        <f t="shared" si="0"/>
        <v>#DIV/0!</v>
      </c>
    </row>
    <row r="22" spans="1:9" ht="13.5" customHeight="1">
      <c r="A22" s="57"/>
      <c r="B22" s="58"/>
      <c r="C22" s="54"/>
      <c r="D22" s="61" t="s">
        <v>35</v>
      </c>
      <c r="E22" s="54"/>
      <c r="F22" s="3">
        <v>2007</v>
      </c>
      <c r="G22" s="4"/>
      <c r="H22" s="8"/>
      <c r="I22" s="17" t="e">
        <f t="shared" si="0"/>
        <v>#DIV/0!</v>
      </c>
    </row>
    <row r="23" spans="1:9" ht="13.5" customHeight="1">
      <c r="A23" s="57"/>
      <c r="B23" s="58"/>
      <c r="C23" s="54"/>
      <c r="D23" s="55"/>
      <c r="E23" s="54"/>
      <c r="F23" s="3">
        <v>2008</v>
      </c>
      <c r="G23" s="4"/>
      <c r="H23" s="8"/>
      <c r="I23" s="17" t="e">
        <f t="shared" si="0"/>
        <v>#DIV/0!</v>
      </c>
    </row>
    <row r="24" spans="1:9" ht="13.5" customHeight="1" thickBot="1">
      <c r="A24" s="57"/>
      <c r="B24" s="58"/>
      <c r="C24" s="54"/>
      <c r="D24" s="62" t="s">
        <v>36</v>
      </c>
      <c r="E24" s="56"/>
      <c r="F24" s="3">
        <v>2009</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D16:D17"/>
    <mergeCell ref="D18:D19"/>
    <mergeCell ref="D20:D21"/>
    <mergeCell ref="D22:D23"/>
    <mergeCell ref="D24:D25"/>
    <mergeCell ref="A4:B5"/>
    <mergeCell ref="C6:H6"/>
    <mergeCell ref="B2:C2"/>
    <mergeCell ref="A8:B8"/>
    <mergeCell ref="A9:B25"/>
    <mergeCell ref="D12:D13"/>
    <mergeCell ref="D10:D11"/>
    <mergeCell ref="D8:D9"/>
    <mergeCell ref="D14:D15"/>
    <mergeCell ref="I4:I5"/>
    <mergeCell ref="A6:B6"/>
    <mergeCell ref="E19:F19"/>
    <mergeCell ref="E25:F25"/>
    <mergeCell ref="D4:D5"/>
    <mergeCell ref="E4:E5"/>
    <mergeCell ref="F4:F5"/>
    <mergeCell ref="E8:E12"/>
    <mergeCell ref="E14:E18"/>
    <mergeCell ref="E20:E24"/>
    <mergeCell ref="F1:I1"/>
    <mergeCell ref="F3:I3"/>
    <mergeCell ref="C8:C16"/>
    <mergeCell ref="C17:C25"/>
    <mergeCell ref="A7:I7"/>
    <mergeCell ref="A1:C1"/>
    <mergeCell ref="A3:C3"/>
    <mergeCell ref="G4:G5"/>
    <mergeCell ref="H4:H5"/>
    <mergeCell ref="E13:F13"/>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5.xml><?xml version="1.0" encoding="utf-8"?>
<worksheet xmlns="http://schemas.openxmlformats.org/spreadsheetml/2006/main" xmlns:r="http://schemas.openxmlformats.org/officeDocument/2006/relationships">
  <sheetPr codeName="Sheet43"/>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1</v>
      </c>
      <c r="B6" s="43"/>
      <c r="C6" s="44" t="s">
        <v>18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DH-1 (3)</v>
      </c>
      <c r="B8" s="32"/>
      <c r="C8" s="53" t="s">
        <v>177</v>
      </c>
      <c r="D8" s="53" t="s">
        <v>176</v>
      </c>
      <c r="E8" s="53" t="s">
        <v>151</v>
      </c>
      <c r="F8" s="2">
        <v>2010</v>
      </c>
      <c r="G8" s="6">
        <v>90</v>
      </c>
      <c r="H8" s="11"/>
      <c r="I8" s="22">
        <f aca="true" t="shared" si="0" ref="I8:I25">H8/G8</f>
        <v>0</v>
      </c>
    </row>
    <row r="9" spans="1:9" ht="15" customHeight="1">
      <c r="A9" s="57"/>
      <c r="B9" s="58"/>
      <c r="C9" s="54"/>
      <c r="D9" s="55"/>
      <c r="E9" s="54"/>
      <c r="F9" s="3">
        <v>2011</v>
      </c>
      <c r="G9" s="6">
        <v>90</v>
      </c>
      <c r="H9" s="8"/>
      <c r="I9" s="17">
        <f t="shared" si="0"/>
        <v>0</v>
      </c>
    </row>
    <row r="10" spans="1:9" ht="15" customHeight="1">
      <c r="A10" s="57"/>
      <c r="B10" s="58"/>
      <c r="C10" s="54"/>
      <c r="D10" s="61" t="s">
        <v>35</v>
      </c>
      <c r="E10" s="54"/>
      <c r="F10" s="3">
        <v>2012</v>
      </c>
      <c r="G10" s="6">
        <v>90</v>
      </c>
      <c r="H10" s="8"/>
      <c r="I10" s="17">
        <f t="shared" si="0"/>
        <v>0</v>
      </c>
    </row>
    <row r="11" spans="1:9" ht="15" customHeight="1">
      <c r="A11" s="57"/>
      <c r="B11" s="58"/>
      <c r="C11" s="54"/>
      <c r="D11" s="55"/>
      <c r="E11" s="54"/>
      <c r="F11" s="3">
        <v>2013</v>
      </c>
      <c r="G11" s="6">
        <v>90</v>
      </c>
      <c r="H11" s="8"/>
      <c r="I11" s="17">
        <f t="shared" si="0"/>
        <v>0</v>
      </c>
    </row>
    <row r="12" spans="1:9" ht="15" customHeight="1" thickBot="1">
      <c r="A12" s="57"/>
      <c r="B12" s="58"/>
      <c r="C12" s="54"/>
      <c r="D12" s="62"/>
      <c r="E12" s="56"/>
      <c r="F12" s="7">
        <v>2014</v>
      </c>
      <c r="G12" s="6">
        <v>90</v>
      </c>
      <c r="H12" s="9"/>
      <c r="I12" s="18">
        <f t="shared" si="0"/>
        <v>0</v>
      </c>
    </row>
    <row r="13" spans="1:9" ht="15" customHeight="1" thickBot="1">
      <c r="A13" s="57"/>
      <c r="B13" s="58"/>
      <c r="C13" s="54"/>
      <c r="D13" s="63"/>
      <c r="E13" s="50" t="s">
        <v>37</v>
      </c>
      <c r="F13" s="64"/>
      <c r="G13" s="10">
        <f>SUM(G8:G12)</f>
        <v>450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6.xml><?xml version="1.0" encoding="utf-8"?>
<worksheet xmlns="http://schemas.openxmlformats.org/spreadsheetml/2006/main" xmlns:r="http://schemas.openxmlformats.org/officeDocument/2006/relationships">
  <sheetPr codeName="Sheet25"/>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1</v>
      </c>
      <c r="B6" s="43"/>
      <c r="C6" s="44" t="s">
        <v>18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DH-1 (4)</v>
      </c>
      <c r="B8" s="32"/>
      <c r="C8" s="53" t="s">
        <v>133</v>
      </c>
      <c r="D8" s="53" t="s">
        <v>130</v>
      </c>
      <c r="E8" s="53" t="s">
        <v>134</v>
      </c>
      <c r="F8" s="2">
        <v>2010</v>
      </c>
      <c r="G8" s="6">
        <v>140</v>
      </c>
      <c r="H8" s="11"/>
      <c r="I8" s="22">
        <f aca="true" t="shared" si="0" ref="I8:I25">H8/G8</f>
        <v>0</v>
      </c>
    </row>
    <row r="9" spans="1:9" ht="15" customHeight="1">
      <c r="A9" s="57"/>
      <c r="B9" s="58"/>
      <c r="C9" s="54"/>
      <c r="D9" s="55"/>
      <c r="E9" s="54"/>
      <c r="F9" s="3">
        <v>2011</v>
      </c>
      <c r="G9" s="6">
        <v>140</v>
      </c>
      <c r="H9" s="8"/>
      <c r="I9" s="17">
        <f t="shared" si="0"/>
        <v>0</v>
      </c>
    </row>
    <row r="10" spans="1:9" ht="15" customHeight="1">
      <c r="A10" s="57"/>
      <c r="B10" s="58"/>
      <c r="C10" s="54"/>
      <c r="D10" s="61" t="s">
        <v>131</v>
      </c>
      <c r="E10" s="54"/>
      <c r="F10" s="3">
        <v>2012</v>
      </c>
      <c r="G10" s="6">
        <v>140</v>
      </c>
      <c r="H10" s="8"/>
      <c r="I10" s="17">
        <f t="shared" si="0"/>
        <v>0</v>
      </c>
    </row>
    <row r="11" spans="1:9" ht="15" customHeight="1">
      <c r="A11" s="57"/>
      <c r="B11" s="58"/>
      <c r="C11" s="54"/>
      <c r="D11" s="55"/>
      <c r="E11" s="54"/>
      <c r="F11" s="3">
        <v>2013</v>
      </c>
      <c r="G11" s="6">
        <v>140</v>
      </c>
      <c r="H11" s="8"/>
      <c r="I11" s="17">
        <f t="shared" si="0"/>
        <v>0</v>
      </c>
    </row>
    <row r="12" spans="1:9" ht="15" customHeight="1" thickBot="1">
      <c r="A12" s="57"/>
      <c r="B12" s="58"/>
      <c r="C12" s="54"/>
      <c r="D12" s="62"/>
      <c r="E12" s="56"/>
      <c r="F12" s="7">
        <v>2014</v>
      </c>
      <c r="G12" s="6">
        <v>140</v>
      </c>
      <c r="H12" s="9"/>
      <c r="I12" s="18">
        <f t="shared" si="0"/>
        <v>0</v>
      </c>
    </row>
    <row r="13" spans="1:9" ht="15" customHeight="1" thickBot="1">
      <c r="A13" s="57"/>
      <c r="B13" s="58"/>
      <c r="C13" s="54"/>
      <c r="D13" s="63"/>
      <c r="E13" s="50" t="s">
        <v>37</v>
      </c>
      <c r="F13" s="64"/>
      <c r="G13" s="10">
        <f>SUM(G8:G12)</f>
        <v>700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7.xml><?xml version="1.0" encoding="utf-8"?>
<worksheet xmlns="http://schemas.openxmlformats.org/spreadsheetml/2006/main" xmlns:r="http://schemas.openxmlformats.org/officeDocument/2006/relationships">
  <sheetPr codeName="Sheet44"/>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1</v>
      </c>
      <c r="B6" s="43"/>
      <c r="C6" s="44" t="s">
        <v>18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DH-1 (5)</v>
      </c>
      <c r="B8" s="32"/>
      <c r="C8" s="53" t="s">
        <v>178</v>
      </c>
      <c r="D8" s="53" t="s">
        <v>180</v>
      </c>
      <c r="E8" s="53" t="s">
        <v>179</v>
      </c>
      <c r="F8" s="2">
        <v>2010</v>
      </c>
      <c r="G8" s="6">
        <v>1</v>
      </c>
      <c r="H8" s="11"/>
      <c r="I8" s="22">
        <f aca="true" t="shared" si="0" ref="I8:I25">H8/G8</f>
        <v>0</v>
      </c>
    </row>
    <row r="9" spans="1:9" ht="15" customHeight="1">
      <c r="A9" s="57"/>
      <c r="B9" s="58"/>
      <c r="C9" s="54"/>
      <c r="D9" s="55"/>
      <c r="E9" s="54"/>
      <c r="F9" s="3">
        <v>2011</v>
      </c>
      <c r="G9" s="4"/>
      <c r="H9" s="8"/>
      <c r="I9" s="17" t="e">
        <f t="shared" si="0"/>
        <v>#DIV/0!</v>
      </c>
    </row>
    <row r="10" spans="1:9" ht="15" customHeight="1">
      <c r="A10" s="57"/>
      <c r="B10" s="58"/>
      <c r="C10" s="54"/>
      <c r="D10" s="61" t="s">
        <v>35</v>
      </c>
      <c r="E10" s="54"/>
      <c r="F10" s="3">
        <v>2012</v>
      </c>
      <c r="G10" s="4"/>
      <c r="H10" s="8"/>
      <c r="I10" s="17" t="e">
        <f t="shared" si="0"/>
        <v>#DIV/0!</v>
      </c>
    </row>
    <row r="11" spans="1:9" ht="15" customHeight="1">
      <c r="A11" s="57"/>
      <c r="B11" s="58"/>
      <c r="C11" s="54"/>
      <c r="D11" s="55"/>
      <c r="E11" s="54"/>
      <c r="F11" s="3">
        <v>2013</v>
      </c>
      <c r="G11" s="4"/>
      <c r="H11" s="8"/>
      <c r="I11" s="17" t="e">
        <f t="shared" si="0"/>
        <v>#DIV/0!</v>
      </c>
    </row>
    <row r="12" spans="1:9" ht="15" customHeight="1" thickBot="1">
      <c r="A12" s="57"/>
      <c r="B12" s="58"/>
      <c r="C12" s="54"/>
      <c r="D12" s="62"/>
      <c r="E12" s="56"/>
      <c r="F12" s="7">
        <v>2014</v>
      </c>
      <c r="G12" s="5"/>
      <c r="H12" s="9"/>
      <c r="I12" s="18" t="e">
        <f t="shared" si="0"/>
        <v>#DIV/0!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8.xml><?xml version="1.0" encoding="utf-8"?>
<worksheet xmlns="http://schemas.openxmlformats.org/spreadsheetml/2006/main" xmlns:r="http://schemas.openxmlformats.org/officeDocument/2006/relationships">
  <sheetPr codeName="Sheet26"/>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1</v>
      </c>
      <c r="B6" s="43"/>
      <c r="C6" s="44" t="s">
        <v>18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DH-1 (6)</v>
      </c>
      <c r="B8" s="32"/>
      <c r="C8" s="53" t="s">
        <v>135</v>
      </c>
      <c r="D8" s="53" t="s">
        <v>130</v>
      </c>
      <c r="E8" s="53" t="s">
        <v>136</v>
      </c>
      <c r="F8" s="2">
        <v>2010</v>
      </c>
      <c r="G8" s="6">
        <v>48</v>
      </c>
      <c r="H8" s="11"/>
      <c r="I8" s="22">
        <f aca="true" t="shared" si="0" ref="I8:I25">H8/G8</f>
        <v>0</v>
      </c>
    </row>
    <row r="9" spans="1:9" ht="15" customHeight="1">
      <c r="A9" s="57"/>
      <c r="B9" s="58"/>
      <c r="C9" s="54"/>
      <c r="D9" s="55"/>
      <c r="E9" s="54"/>
      <c r="F9" s="3">
        <v>2011</v>
      </c>
      <c r="G9" s="6">
        <v>48</v>
      </c>
      <c r="H9" s="8"/>
      <c r="I9" s="17">
        <f t="shared" si="0"/>
        <v>0</v>
      </c>
    </row>
    <row r="10" spans="1:9" ht="15" customHeight="1">
      <c r="A10" s="57"/>
      <c r="B10" s="58"/>
      <c r="C10" s="54"/>
      <c r="D10" s="61" t="s">
        <v>131</v>
      </c>
      <c r="E10" s="54"/>
      <c r="F10" s="3">
        <v>2012</v>
      </c>
      <c r="G10" s="6">
        <v>48</v>
      </c>
      <c r="H10" s="8"/>
      <c r="I10" s="17">
        <f t="shared" si="0"/>
        <v>0</v>
      </c>
    </row>
    <row r="11" spans="1:9" ht="15" customHeight="1">
      <c r="A11" s="57"/>
      <c r="B11" s="58"/>
      <c r="C11" s="54"/>
      <c r="D11" s="55"/>
      <c r="E11" s="54"/>
      <c r="F11" s="3">
        <v>2013</v>
      </c>
      <c r="G11" s="6">
        <v>48</v>
      </c>
      <c r="H11" s="8"/>
      <c r="I11" s="17">
        <f t="shared" si="0"/>
        <v>0</v>
      </c>
    </row>
    <row r="12" spans="1:9" ht="15" customHeight="1" thickBot="1">
      <c r="A12" s="57"/>
      <c r="B12" s="58"/>
      <c r="C12" s="54"/>
      <c r="D12" s="62"/>
      <c r="E12" s="56"/>
      <c r="F12" s="7">
        <v>2014</v>
      </c>
      <c r="G12" s="6">
        <v>48</v>
      </c>
      <c r="H12" s="9"/>
      <c r="I12" s="18">
        <f t="shared" si="0"/>
        <v>0</v>
      </c>
    </row>
    <row r="13" spans="1:9" ht="15" customHeight="1" thickBot="1">
      <c r="A13" s="57"/>
      <c r="B13" s="58"/>
      <c r="C13" s="54"/>
      <c r="D13" s="63"/>
      <c r="E13" s="50" t="s">
        <v>37</v>
      </c>
      <c r="F13" s="64"/>
      <c r="G13" s="10">
        <f>SUM(G8:G12)</f>
        <v>240</v>
      </c>
      <c r="H13" s="15">
        <f>SUM(H8:H12)</f>
        <v>0</v>
      </c>
      <c r="I13" s="16">
        <f t="shared" si="0"/>
        <v>0</v>
      </c>
    </row>
    <row r="14" spans="1:9" ht="15" customHeight="1">
      <c r="A14" s="57"/>
      <c r="B14" s="58"/>
      <c r="C14" s="54"/>
      <c r="D14" s="53" t="s">
        <v>34</v>
      </c>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t="s">
        <v>35</v>
      </c>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xl/worksheets/sheet9.xml><?xml version="1.0" encoding="utf-8"?>
<worksheet xmlns="http://schemas.openxmlformats.org/spreadsheetml/2006/main" xmlns:r="http://schemas.openxmlformats.org/officeDocument/2006/relationships">
  <sheetPr codeName="Sheet27"/>
  <dimension ref="A1:I44"/>
  <sheetViews>
    <sheetView showRowColHeaders="0" zoomScalePageLayoutView="0" workbookViewId="0" topLeftCell="A1">
      <selection activeCell="C8" sqref="C8:C16"/>
    </sheetView>
  </sheetViews>
  <sheetFormatPr defaultColWidth="0" defaultRowHeight="12.75" zeroHeight="1"/>
  <cols>
    <col min="1" max="1" width="4.57421875" style="1" customWidth="1"/>
    <col min="2" max="2" width="5.140625" style="23" customWidth="1"/>
    <col min="3" max="3" width="38.57421875" style="1" customWidth="1"/>
    <col min="4" max="4" width="20.7109375" style="1" customWidth="1"/>
    <col min="5" max="5" width="25.7109375" style="1" customWidth="1"/>
    <col min="6" max="6" width="5.7109375" style="1" customWidth="1"/>
    <col min="7" max="8" width="8.28125" style="1" customWidth="1"/>
    <col min="9" max="9" width="11.140625" style="1" customWidth="1"/>
    <col min="10" max="10" width="1.57421875" style="1" customWidth="1"/>
    <col min="11" max="16384" width="33.140625" style="1" hidden="1" customWidth="1"/>
  </cols>
  <sheetData>
    <row r="1" spans="1:9" ht="12.75">
      <c r="A1" s="33" t="str">
        <f>'[1]Links'!$V$5</f>
        <v>State of Colorado</v>
      </c>
      <c r="B1" s="33"/>
      <c r="C1" s="33"/>
      <c r="F1" s="34" t="str">
        <f>'[1]Links'!$BC$5</f>
        <v>CPMP Version 2.0</v>
      </c>
      <c r="G1" s="34"/>
      <c r="H1" s="34"/>
      <c r="I1" s="34"/>
    </row>
    <row r="2" spans="2:3" ht="12.75">
      <c r="B2" s="35"/>
      <c r="C2" s="35"/>
    </row>
    <row r="3" spans="1:9" ht="51" customHeight="1" thickBot="1">
      <c r="A3" s="36" t="s">
        <v>12</v>
      </c>
      <c r="B3" s="36"/>
      <c r="C3" s="36"/>
      <c r="E3" s="13"/>
      <c r="F3" s="37"/>
      <c r="G3" s="37"/>
      <c r="H3" s="37"/>
      <c r="I3" s="37"/>
    </row>
    <row r="4" spans="1:9" ht="24.75" customHeight="1">
      <c r="A4" s="46" t="s">
        <v>29</v>
      </c>
      <c r="B4" s="47"/>
      <c r="C4" s="19" t="s">
        <v>31</v>
      </c>
      <c r="D4" s="38" t="s">
        <v>15</v>
      </c>
      <c r="E4" s="38" t="s">
        <v>0</v>
      </c>
      <c r="F4" s="38" t="s">
        <v>33</v>
      </c>
      <c r="G4" s="38" t="s">
        <v>16</v>
      </c>
      <c r="H4" s="38" t="s">
        <v>17</v>
      </c>
      <c r="I4" s="40" t="s">
        <v>40</v>
      </c>
    </row>
    <row r="5" spans="1:9" ht="13.5" thickBot="1">
      <c r="A5" s="48"/>
      <c r="B5" s="49"/>
      <c r="C5" s="20" t="s">
        <v>32</v>
      </c>
      <c r="D5" s="39"/>
      <c r="E5" s="39"/>
      <c r="F5" s="39"/>
      <c r="G5" s="39"/>
      <c r="H5" s="39"/>
      <c r="I5" s="41"/>
    </row>
    <row r="6" spans="1:9" ht="13.5" thickBot="1">
      <c r="A6" s="42" t="s">
        <v>1</v>
      </c>
      <c r="B6" s="43"/>
      <c r="C6" s="44" t="s">
        <v>18</v>
      </c>
      <c r="D6" s="44"/>
      <c r="E6" s="44"/>
      <c r="F6" s="44"/>
      <c r="G6" s="44"/>
      <c r="H6" s="45"/>
      <c r="I6" s="21"/>
    </row>
    <row r="7" spans="1:9" ht="14.25" customHeight="1" thickBot="1">
      <c r="A7" s="50"/>
      <c r="B7" s="51"/>
      <c r="C7" s="51"/>
      <c r="D7" s="51"/>
      <c r="E7" s="51"/>
      <c r="F7" s="51"/>
      <c r="G7" s="51"/>
      <c r="H7" s="51"/>
      <c r="I7" s="52"/>
    </row>
    <row r="8" spans="1:9" ht="15" customHeight="1">
      <c r="A8" s="31" t="str">
        <f ca="1">MID(CELL("filename",A1),FIND("]",CELL("filename",A1))+1,256)</f>
        <v>DH-1 (7)</v>
      </c>
      <c r="B8" s="32"/>
      <c r="C8" s="53" t="s">
        <v>137</v>
      </c>
      <c r="D8" s="53" t="s">
        <v>131</v>
      </c>
      <c r="E8" s="53" t="s">
        <v>138</v>
      </c>
      <c r="F8" s="2">
        <v>2010</v>
      </c>
      <c r="G8" s="6">
        <v>8</v>
      </c>
      <c r="H8" s="11"/>
      <c r="I8" s="22">
        <f aca="true" t="shared" si="0" ref="I8:I25">H8/G8</f>
        <v>0</v>
      </c>
    </row>
    <row r="9" spans="1:9" ht="15" customHeight="1">
      <c r="A9" s="57"/>
      <c r="B9" s="58"/>
      <c r="C9" s="54"/>
      <c r="D9" s="55"/>
      <c r="E9" s="54"/>
      <c r="F9" s="3">
        <v>2011</v>
      </c>
      <c r="G9" s="4">
        <v>8</v>
      </c>
      <c r="H9" s="8"/>
      <c r="I9" s="17">
        <f t="shared" si="0"/>
        <v>0</v>
      </c>
    </row>
    <row r="10" spans="1:9" ht="15" customHeight="1">
      <c r="A10" s="57"/>
      <c r="B10" s="58"/>
      <c r="C10" s="54"/>
      <c r="D10" s="61"/>
      <c r="E10" s="54"/>
      <c r="F10" s="3">
        <v>2012</v>
      </c>
      <c r="G10" s="4">
        <v>8</v>
      </c>
      <c r="H10" s="8"/>
      <c r="I10" s="17">
        <f t="shared" si="0"/>
        <v>0</v>
      </c>
    </row>
    <row r="11" spans="1:9" ht="15" customHeight="1">
      <c r="A11" s="57"/>
      <c r="B11" s="58"/>
      <c r="C11" s="54"/>
      <c r="D11" s="55"/>
      <c r="E11" s="54"/>
      <c r="F11" s="3">
        <v>2013</v>
      </c>
      <c r="G11" s="4">
        <v>8</v>
      </c>
      <c r="H11" s="8"/>
      <c r="I11" s="17">
        <f t="shared" si="0"/>
        <v>0</v>
      </c>
    </row>
    <row r="12" spans="1:9" ht="15" customHeight="1" thickBot="1">
      <c r="A12" s="57"/>
      <c r="B12" s="58"/>
      <c r="C12" s="54"/>
      <c r="D12" s="62"/>
      <c r="E12" s="56"/>
      <c r="F12" s="7">
        <v>2014</v>
      </c>
      <c r="G12" s="5">
        <v>8</v>
      </c>
      <c r="H12" s="9"/>
      <c r="I12" s="18">
        <f t="shared" si="0"/>
        <v>0</v>
      </c>
    </row>
    <row r="13" spans="1:9" ht="15" customHeight="1" thickBot="1">
      <c r="A13" s="57"/>
      <c r="B13" s="58"/>
      <c r="C13" s="54"/>
      <c r="D13" s="63"/>
      <c r="E13" s="50" t="s">
        <v>37</v>
      </c>
      <c r="F13" s="64"/>
      <c r="G13" s="10"/>
      <c r="H13" s="15">
        <f>SUM(H8:H12)</f>
        <v>0</v>
      </c>
      <c r="I13" s="16" t="e">
        <f t="shared" si="0"/>
        <v>#DIV/0!</v>
      </c>
    </row>
    <row r="14" spans="1:9" ht="15" customHeight="1">
      <c r="A14" s="57"/>
      <c r="B14" s="58"/>
      <c r="C14" s="54"/>
      <c r="D14" s="53"/>
      <c r="E14" s="53" t="s">
        <v>20</v>
      </c>
      <c r="F14" s="2">
        <v>2010</v>
      </c>
      <c r="G14" s="4"/>
      <c r="H14" s="8"/>
      <c r="I14" s="17" t="e">
        <f t="shared" si="0"/>
        <v>#DIV/0!</v>
      </c>
    </row>
    <row r="15" spans="1:9" ht="13.5" customHeight="1">
      <c r="A15" s="57"/>
      <c r="B15" s="58"/>
      <c r="C15" s="54"/>
      <c r="D15" s="55"/>
      <c r="E15" s="54"/>
      <c r="F15" s="3">
        <v>2011</v>
      </c>
      <c r="G15" s="4"/>
      <c r="H15" s="8"/>
      <c r="I15" s="17" t="e">
        <f t="shared" si="0"/>
        <v>#DIV/0!</v>
      </c>
    </row>
    <row r="16" spans="1:9" ht="13.5" customHeight="1">
      <c r="A16" s="57"/>
      <c r="B16" s="58"/>
      <c r="C16" s="55"/>
      <c r="D16" s="61"/>
      <c r="E16" s="54"/>
      <c r="F16" s="3">
        <v>2012</v>
      </c>
      <c r="G16" s="4"/>
      <c r="H16" s="8"/>
      <c r="I16" s="17" t="e">
        <f t="shared" si="0"/>
        <v>#DIV/0!</v>
      </c>
    </row>
    <row r="17" spans="1:9" ht="13.5" customHeight="1">
      <c r="A17" s="57"/>
      <c r="B17" s="58"/>
      <c r="C17" s="54" t="s">
        <v>39</v>
      </c>
      <c r="D17" s="55"/>
      <c r="E17" s="54"/>
      <c r="F17" s="3">
        <v>2013</v>
      </c>
      <c r="G17" s="4"/>
      <c r="H17" s="8"/>
      <c r="I17" s="17" t="e">
        <f t="shared" si="0"/>
        <v>#DIV/0!</v>
      </c>
    </row>
    <row r="18" spans="1:9" ht="13.5" customHeight="1" thickBot="1">
      <c r="A18" s="57"/>
      <c r="B18" s="58"/>
      <c r="C18" s="54"/>
      <c r="D18" s="62" t="s">
        <v>36</v>
      </c>
      <c r="E18" s="56"/>
      <c r="F18" s="7">
        <v>2014</v>
      </c>
      <c r="G18" s="4"/>
      <c r="H18" s="9"/>
      <c r="I18" s="18" t="e">
        <f t="shared" si="0"/>
        <v>#DIV/0!</v>
      </c>
    </row>
    <row r="19" spans="1:9" ht="13.5" customHeight="1" thickBot="1">
      <c r="A19" s="57"/>
      <c r="B19" s="58"/>
      <c r="C19" s="54"/>
      <c r="D19" s="63"/>
      <c r="E19" s="50" t="s">
        <v>37</v>
      </c>
      <c r="F19" s="64"/>
      <c r="G19" s="10"/>
      <c r="H19" s="15">
        <f>SUM(H14:H18)</f>
        <v>0</v>
      </c>
      <c r="I19" s="16" t="e">
        <f t="shared" si="0"/>
        <v>#DIV/0!</v>
      </c>
    </row>
    <row r="20" spans="1:9" ht="13.5" customHeight="1">
      <c r="A20" s="57"/>
      <c r="B20" s="58"/>
      <c r="C20" s="54"/>
      <c r="D20" s="53" t="s">
        <v>34</v>
      </c>
      <c r="E20" s="53" t="s">
        <v>21</v>
      </c>
      <c r="F20" s="2">
        <v>2010</v>
      </c>
      <c r="G20" s="4"/>
      <c r="H20" s="8"/>
      <c r="I20" s="17" t="e">
        <f t="shared" si="0"/>
        <v>#DIV/0!</v>
      </c>
    </row>
    <row r="21" spans="1:9" ht="13.5" customHeight="1">
      <c r="A21" s="57"/>
      <c r="B21" s="58"/>
      <c r="C21" s="54"/>
      <c r="D21" s="55"/>
      <c r="E21" s="54"/>
      <c r="F21" s="3">
        <v>2011</v>
      </c>
      <c r="G21" s="4"/>
      <c r="H21" s="8"/>
      <c r="I21" s="17" t="e">
        <f t="shared" si="0"/>
        <v>#DIV/0!</v>
      </c>
    </row>
    <row r="22" spans="1:9" ht="13.5" customHeight="1">
      <c r="A22" s="57"/>
      <c r="B22" s="58"/>
      <c r="C22" s="54"/>
      <c r="D22" s="61" t="s">
        <v>35</v>
      </c>
      <c r="E22" s="54"/>
      <c r="F22" s="3">
        <v>2012</v>
      </c>
      <c r="G22" s="4"/>
      <c r="H22" s="8"/>
      <c r="I22" s="17" t="e">
        <f t="shared" si="0"/>
        <v>#DIV/0!</v>
      </c>
    </row>
    <row r="23" spans="1:9" ht="13.5" customHeight="1">
      <c r="A23" s="57"/>
      <c r="B23" s="58"/>
      <c r="C23" s="54"/>
      <c r="D23" s="55"/>
      <c r="E23" s="54"/>
      <c r="F23" s="3">
        <v>2013</v>
      </c>
      <c r="G23" s="4"/>
      <c r="H23" s="8"/>
      <c r="I23" s="17" t="e">
        <f t="shared" si="0"/>
        <v>#DIV/0!</v>
      </c>
    </row>
    <row r="24" spans="1:9" ht="13.5" customHeight="1" thickBot="1">
      <c r="A24" s="57"/>
      <c r="B24" s="58"/>
      <c r="C24" s="54"/>
      <c r="D24" s="62" t="s">
        <v>36</v>
      </c>
      <c r="E24" s="56"/>
      <c r="F24" s="7">
        <v>2014</v>
      </c>
      <c r="G24" s="5"/>
      <c r="H24" s="9"/>
      <c r="I24" s="18" t="e">
        <f t="shared" si="0"/>
        <v>#DIV/0!</v>
      </c>
    </row>
    <row r="25" spans="1:9" ht="13.5" customHeight="1" thickBot="1">
      <c r="A25" s="59"/>
      <c r="B25" s="60"/>
      <c r="C25" s="56"/>
      <c r="D25" s="63"/>
      <c r="E25" s="50" t="s">
        <v>37</v>
      </c>
      <c r="F25" s="64"/>
      <c r="G25" s="10"/>
      <c r="H25" s="15">
        <f>SUM(H20:H24)</f>
        <v>0</v>
      </c>
      <c r="I25" s="16" t="e">
        <f t="shared" si="0"/>
        <v>#DIV/0!</v>
      </c>
    </row>
    <row r="26" spans="1:4" ht="8.25" customHeight="1">
      <c r="A26" s="13"/>
      <c r="D26" s="14"/>
    </row>
    <row r="27" spans="1:4" ht="15" customHeight="1" hidden="1">
      <c r="A27" s="13"/>
      <c r="D27" s="14"/>
    </row>
    <row r="28" spans="1:4" ht="12.75" hidden="1">
      <c r="A28" s="13"/>
      <c r="D28" s="14"/>
    </row>
    <row r="29" spans="1:4" ht="12.75" hidden="1">
      <c r="A29" s="13"/>
      <c r="D29" s="14"/>
    </row>
    <row r="30" ht="12.75" hidden="1">
      <c r="A30" s="13"/>
    </row>
    <row r="31" ht="12.75" hidden="1">
      <c r="A31" s="13"/>
    </row>
    <row r="32" ht="12.75" hidden="1">
      <c r="A32" s="13"/>
    </row>
    <row r="33" ht="12.75" hidden="1">
      <c r="A33" s="13"/>
    </row>
    <row r="34" ht="12.75" hidden="1">
      <c r="A34" s="13"/>
    </row>
    <row r="35" ht="12.75" hidden="1">
      <c r="A35" s="13"/>
    </row>
    <row r="36" ht="12.75" hidden="1">
      <c r="A36" s="13"/>
    </row>
    <row r="37" ht="12.75" hidden="1">
      <c r="A37" s="13"/>
    </row>
    <row r="38" ht="12.75" hidden="1">
      <c r="A38" s="13"/>
    </row>
    <row r="39" ht="12.75" hidden="1">
      <c r="A39" s="13"/>
    </row>
    <row r="40" ht="12.75" hidden="1">
      <c r="A40" s="13"/>
    </row>
    <row r="41" ht="12.75" hidden="1">
      <c r="A41" s="13"/>
    </row>
    <row r="42" ht="12.75" hidden="1">
      <c r="A42" s="13"/>
    </row>
    <row r="43" ht="12.75" hidden="1">
      <c r="A43" s="13"/>
    </row>
    <row r="44" ht="12.75" hidden="1">
      <c r="A44" s="13"/>
    </row>
  </sheetData>
  <sheetProtection/>
  <mergeCells count="34">
    <mergeCell ref="F1:I1"/>
    <mergeCell ref="F3:I3"/>
    <mergeCell ref="C8:C16"/>
    <mergeCell ref="C17:C25"/>
    <mergeCell ref="A7:I7"/>
    <mergeCell ref="A1:C1"/>
    <mergeCell ref="A3:C3"/>
    <mergeCell ref="G4:G5"/>
    <mergeCell ref="H4:H5"/>
    <mergeCell ref="E13:F13"/>
    <mergeCell ref="I4:I5"/>
    <mergeCell ref="A6:B6"/>
    <mergeCell ref="E19:F19"/>
    <mergeCell ref="E25:F25"/>
    <mergeCell ref="D4:D5"/>
    <mergeCell ref="E4:E5"/>
    <mergeCell ref="F4:F5"/>
    <mergeCell ref="E8:E12"/>
    <mergeCell ref="E14:E18"/>
    <mergeCell ref="E20:E24"/>
    <mergeCell ref="B2:C2"/>
    <mergeCell ref="A8:B8"/>
    <mergeCell ref="A9:B25"/>
    <mergeCell ref="D12:D13"/>
    <mergeCell ref="D10:D11"/>
    <mergeCell ref="D8:D9"/>
    <mergeCell ref="D14:D15"/>
    <mergeCell ref="D16:D17"/>
    <mergeCell ref="D18:D19"/>
    <mergeCell ref="D20:D21"/>
    <mergeCell ref="D22:D23"/>
    <mergeCell ref="D24:D25"/>
    <mergeCell ref="A4:B5"/>
    <mergeCell ref="C6:H6"/>
  </mergeCells>
  <printOptions horizontalCentered="1"/>
  <pageMargins left="0.5" right="0.5" top="0.75" bottom="0.75" header="0.5" footer="0.5"/>
  <pageSetup horizontalDpi="300" verticalDpi="300" orientation="landscape" r:id="rId2"/>
  <headerFooter alignWithMargins="0">
    <oddFooter>&amp;L&amp;A&amp;C&amp;P&amp;RCPMP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User</dc:creator>
  <cp:keywords/>
  <dc:description/>
  <cp:lastModifiedBy>zimmer_a</cp:lastModifiedBy>
  <cp:lastPrinted>2010-03-10T15:58:02Z</cp:lastPrinted>
  <dcterms:created xsi:type="dcterms:W3CDTF">2006-03-01T14:02:25Z</dcterms:created>
  <dcterms:modified xsi:type="dcterms:W3CDTF">2010-09-23T21:13:34Z</dcterms:modified>
  <cp:category/>
  <cp:version/>
  <cp:contentType/>
  <cp:contentStatus/>
</cp:coreProperties>
</file>