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3885" windowWidth="15375" windowHeight="9015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<sst xmlns="http://schemas.openxmlformats.org/spreadsheetml/2006/main" count="37" uniqueCount="23">
  <si>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COLORADO DEPARTMENT OF EDUCATION</t>
  </si>
  <si>
    <t>Pupil Counts by Racial/Ethnic Group</t>
  </si>
  <si>
    <t>Racial/Ethnic Group</t>
  </si>
  <si>
    <t>American Indian</t>
  </si>
  <si>
    <t>Asian</t>
  </si>
  <si>
    <t>Black</t>
  </si>
  <si>
    <t>Hispanic</t>
  </si>
  <si>
    <t>White</t>
  </si>
  <si>
    <t>Total</t>
  </si>
  <si>
    <t>Percent of Pupils by Racial/Ethnic Group</t>
  </si>
  <si>
    <t>Pupil Count October 2009</t>
  </si>
  <si>
    <t>Pupil Count October 2010</t>
  </si>
  <si>
    <t>Hawaiian/Pacific Islander</t>
  </si>
  <si>
    <t>Two or More Races</t>
  </si>
  <si>
    <t>Count Change From 2009 to 2010</t>
  </si>
  <si>
    <t>Percent Change From 2009 to 2010</t>
  </si>
  <si>
    <t>Pupil Count October 2000</t>
  </si>
  <si>
    <t>Count Change From 2000 to 2010</t>
  </si>
  <si>
    <t>Percent Change From 2000 to 2010</t>
  </si>
  <si>
    <t>Pupil Count October 1990</t>
  </si>
  <si>
    <t>Count Change From 1990 to 2010</t>
  </si>
  <si>
    <t>n/a</t>
  </si>
  <si>
    <t>Percent Change From 1990 to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</si>
</sst>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16" xfId="0" applyNumberFormat="1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10" fontId="0" fillId="0" borderId="14" xfId="0" applyNumberFormat="1" applyBorder="1" applyAlignment="1">
      <alignment horizontal="right"/>
    </xf>
    <xf numFmtId="0" fontId="0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J35" sqref="J35"/>
    </sheetView>
  </sheetViews>
  <sheetFormatPr defaultColWidth="9.140625" defaultRowHeight="12.75"/>
  <cols>
    <col min="1" max="1" width="22.421875" style="0" customWidth="1"/>
    <col min="2" max="5" width="8.7109375" style="0" customWidth="1"/>
    <col min="6" max="6" width="7.28125" style="0" bestFit="1" customWidth="1"/>
    <col min="7" max="9" width="8.7109375" style="0" customWidth="1"/>
    <col min="10" max="10" width="7.28125" style="0" bestFit="1" customWidth="1"/>
    <col min="11" max="13" width="8.7109375" style="0" customWidth="1"/>
  </cols>
  <sheetData>
    <row r="1" ht="25.5">
      <c r="F1" s="1" t="s">
        <v>0</v>
      </c>
    </row>
    <row r="2" ht="13.5" customHeight="1">
      <c r="F2" s="1"/>
    </row>
    <row r="3" ht="13.5" customHeight="1">
      <c r="F3" s="1"/>
    </row>
    <row r="4" ht="13.5" thickBot="1">
      <c r="A4" s="2" t="s">
        <v>1</v>
      </c>
    </row>
    <row r="5" spans="1:13" s="6" customFormat="1" ht="64.5" thickTop="1">
      <c r="A5" s="3" t="s">
        <v>2</v>
      </c>
      <c r="B5" s="4" t="s">
        <v>10</v>
      </c>
      <c r="C5" s="4" t="s">
        <v>11</v>
      </c>
      <c r="D5" s="4" t="s">
        <v>14</v>
      </c>
      <c r="E5" s="5" t="s">
        <v>15</v>
      </c>
      <c r="G5" s="7" t="s">
        <v>16</v>
      </c>
      <c r="H5" s="4" t="s">
        <v>17</v>
      </c>
      <c r="I5" s="5" t="s">
        <v>18</v>
      </c>
      <c r="K5" s="7" t="s">
        <v>19</v>
      </c>
      <c r="L5" s="4" t="s">
        <v>20</v>
      </c>
      <c r="M5" s="30" t="s">
        <v>22</v>
      </c>
    </row>
    <row r="6" spans="1:13" ht="12.75">
      <c r="A6" s="8" t="s">
        <v>3</v>
      </c>
      <c r="B6" s="25">
        <v>9604</v>
      </c>
      <c r="C6" s="27">
        <v>7452</v>
      </c>
      <c r="D6" s="9">
        <f aca="true" t="shared" si="0" ref="D6:D13">C6-B6</f>
        <v>-2152</v>
      </c>
      <c r="E6" s="10">
        <f aca="true" t="shared" si="1" ref="E6:E13">D6/B6</f>
        <v>-0.22407330279050397</v>
      </c>
      <c r="G6" s="11">
        <v>8701</v>
      </c>
      <c r="H6" s="9">
        <f aca="true" t="shared" si="2" ref="H6:H13">C6-G6</f>
        <v>-1249</v>
      </c>
      <c r="I6" s="10">
        <f aca="true" t="shared" si="3" ref="I6:I13">H6/G6</f>
        <v>-0.14354671876795772</v>
      </c>
      <c r="K6" s="11">
        <v>5321</v>
      </c>
      <c r="L6" s="9">
        <f aca="true" t="shared" si="4" ref="L6:L13">C6-K6</f>
        <v>2131</v>
      </c>
      <c r="M6" s="10">
        <f aca="true" t="shared" si="5" ref="M6:M13">L6/K6</f>
        <v>0.40048862995677503</v>
      </c>
    </row>
    <row r="7" spans="1:13" ht="12.75">
      <c r="A7" s="8" t="s">
        <v>4</v>
      </c>
      <c r="B7" s="25">
        <v>30820</v>
      </c>
      <c r="C7" s="27">
        <v>24493</v>
      </c>
      <c r="D7" s="9">
        <f t="shared" si="0"/>
        <v>-6327</v>
      </c>
      <c r="E7" s="10">
        <f t="shared" si="1"/>
        <v>-0.2052887735236859</v>
      </c>
      <c r="G7" s="11">
        <v>20932</v>
      </c>
      <c r="H7" s="9">
        <f t="shared" si="2"/>
        <v>3561</v>
      </c>
      <c r="I7" s="10">
        <f t="shared" si="3"/>
        <v>0.1701223007834894</v>
      </c>
      <c r="K7" s="11">
        <v>12985</v>
      </c>
      <c r="L7" s="9">
        <f t="shared" si="4"/>
        <v>11508</v>
      </c>
      <c r="M7" s="10">
        <f t="shared" si="5"/>
        <v>0.8862533692722372</v>
      </c>
    </row>
    <row r="8" spans="1:13" ht="12.75">
      <c r="A8" s="8" t="s">
        <v>5</v>
      </c>
      <c r="B8" s="25">
        <v>49413</v>
      </c>
      <c r="C8" s="27">
        <v>40537</v>
      </c>
      <c r="D8" s="9">
        <f t="shared" si="0"/>
        <v>-8876</v>
      </c>
      <c r="E8" s="10">
        <f t="shared" si="1"/>
        <v>-0.17962884261226802</v>
      </c>
      <c r="G8" s="11">
        <v>40967</v>
      </c>
      <c r="H8" s="9">
        <f t="shared" si="2"/>
        <v>-430</v>
      </c>
      <c r="I8" s="10">
        <f t="shared" si="3"/>
        <v>-0.010496253081748725</v>
      </c>
      <c r="K8" s="11">
        <v>29820</v>
      </c>
      <c r="L8" s="9">
        <f t="shared" si="4"/>
        <v>10717</v>
      </c>
      <c r="M8" s="10">
        <f t="shared" si="5"/>
        <v>0.35938967136150235</v>
      </c>
    </row>
    <row r="9" spans="1:13" ht="12.75">
      <c r="A9" s="8" t="s">
        <v>6</v>
      </c>
      <c r="B9" s="25">
        <v>237797</v>
      </c>
      <c r="C9" s="27">
        <v>266098</v>
      </c>
      <c r="D9" s="9">
        <f t="shared" si="0"/>
        <v>28301</v>
      </c>
      <c r="E9" s="10">
        <f t="shared" si="1"/>
        <v>0.11901327602955462</v>
      </c>
      <c r="G9" s="11">
        <v>159600</v>
      </c>
      <c r="H9" s="9">
        <f t="shared" si="2"/>
        <v>106498</v>
      </c>
      <c r="I9" s="10">
        <f t="shared" si="3"/>
        <v>0.6672807017543859</v>
      </c>
      <c r="K9" s="11">
        <v>93829</v>
      </c>
      <c r="L9" s="9">
        <f t="shared" si="4"/>
        <v>172269</v>
      </c>
      <c r="M9" s="10">
        <f t="shared" si="5"/>
        <v>1.8359888733760352</v>
      </c>
    </row>
    <row r="10" spans="1:13" ht="12.75">
      <c r="A10" s="8" t="s">
        <v>7</v>
      </c>
      <c r="B10" s="25">
        <v>504734</v>
      </c>
      <c r="C10" s="27">
        <v>479327</v>
      </c>
      <c r="D10" s="9">
        <f t="shared" si="0"/>
        <v>-25407</v>
      </c>
      <c r="E10" s="10">
        <f t="shared" si="1"/>
        <v>-0.050337405445244426</v>
      </c>
      <c r="G10" s="11">
        <v>494308</v>
      </c>
      <c r="H10" s="9">
        <f t="shared" si="2"/>
        <v>-14981</v>
      </c>
      <c r="I10" s="10">
        <f t="shared" si="3"/>
        <v>-0.030307015059436625</v>
      </c>
      <c r="K10" s="11">
        <v>432258</v>
      </c>
      <c r="L10" s="9">
        <f t="shared" si="4"/>
        <v>47069</v>
      </c>
      <c r="M10" s="10">
        <f t="shared" si="5"/>
        <v>0.10889098640163976</v>
      </c>
    </row>
    <row r="11" spans="1:13" ht="12.75">
      <c r="A11" s="8" t="s">
        <v>12</v>
      </c>
      <c r="C11" s="27">
        <v>1844</v>
      </c>
      <c r="D11" s="9">
        <f t="shared" si="0"/>
        <v>1844</v>
      </c>
      <c r="E11" s="29" t="s">
        <v>21</v>
      </c>
      <c r="G11" s="11"/>
      <c r="H11" s="9">
        <f t="shared" si="2"/>
        <v>1844</v>
      </c>
      <c r="I11" s="29" t="s">
        <v>21</v>
      </c>
      <c r="K11" s="11"/>
      <c r="L11" s="9">
        <f t="shared" si="4"/>
        <v>1844</v>
      </c>
      <c r="M11" s="29" t="s">
        <v>21</v>
      </c>
    </row>
    <row r="12" spans="1:13" ht="12.75">
      <c r="A12" s="8" t="s">
        <v>13</v>
      </c>
      <c r="C12" s="27">
        <v>23565</v>
      </c>
      <c r="D12" s="9">
        <f t="shared" si="0"/>
        <v>23565</v>
      </c>
      <c r="E12" s="29" t="s">
        <v>21</v>
      </c>
      <c r="G12" s="11"/>
      <c r="H12" s="9">
        <f t="shared" si="2"/>
        <v>23565</v>
      </c>
      <c r="I12" s="29" t="s">
        <v>21</v>
      </c>
      <c r="K12" s="11"/>
      <c r="L12" s="9">
        <f t="shared" si="4"/>
        <v>23565</v>
      </c>
      <c r="M12" s="29" t="s">
        <v>21</v>
      </c>
    </row>
    <row r="13" spans="1:13" ht="13.5" thickBot="1">
      <c r="A13" s="12" t="s">
        <v>8</v>
      </c>
      <c r="B13" s="26">
        <v>832368</v>
      </c>
      <c r="C13" s="28">
        <f>SUM(C6:C12)</f>
        <v>843316</v>
      </c>
      <c r="D13" s="13">
        <f t="shared" si="0"/>
        <v>10948</v>
      </c>
      <c r="E13" s="14">
        <f t="shared" si="1"/>
        <v>0.013152836245506795</v>
      </c>
      <c r="G13" s="15">
        <v>724508</v>
      </c>
      <c r="H13" s="13">
        <f t="shared" si="2"/>
        <v>118808</v>
      </c>
      <c r="I13" s="14">
        <f t="shared" si="3"/>
        <v>0.16398438664583415</v>
      </c>
      <c r="K13" s="15">
        <f>SUM(K6:K10)</f>
        <v>574213</v>
      </c>
      <c r="L13" s="13">
        <f t="shared" si="4"/>
        <v>269103</v>
      </c>
      <c r="M13" s="14">
        <f t="shared" si="5"/>
        <v>0.46864665202633865</v>
      </c>
    </row>
    <row r="14" spans="1:13" ht="13.5" thickTop="1">
      <c r="A14" s="16"/>
      <c r="B14" s="9"/>
      <c r="C14" s="9"/>
      <c r="D14" s="9"/>
      <c r="E14" s="17"/>
      <c r="G14" s="9"/>
      <c r="H14" s="9"/>
      <c r="I14" s="17"/>
      <c r="K14" s="9"/>
      <c r="L14" s="9"/>
      <c r="M14" s="17"/>
    </row>
    <row r="15" ht="13.5" thickBot="1">
      <c r="A15" s="18" t="s">
        <v>9</v>
      </c>
    </row>
    <row r="16" spans="1:12" ht="13.5" thickTop="1">
      <c r="A16" s="3" t="s">
        <v>2</v>
      </c>
      <c r="B16" s="19">
        <v>2000</v>
      </c>
      <c r="C16" s="19">
        <v>2001</v>
      </c>
      <c r="D16" s="19">
        <v>2002</v>
      </c>
      <c r="E16" s="19">
        <v>2003</v>
      </c>
      <c r="F16" s="19">
        <v>2004</v>
      </c>
      <c r="G16" s="19">
        <v>2005</v>
      </c>
      <c r="H16" s="19">
        <v>2006</v>
      </c>
      <c r="I16" s="19">
        <v>2007</v>
      </c>
      <c r="J16" s="19">
        <v>2008</v>
      </c>
      <c r="K16" s="19">
        <v>2009</v>
      </c>
      <c r="L16" s="24">
        <v>2010</v>
      </c>
    </row>
    <row r="17" spans="1:12" ht="12.75">
      <c r="A17" s="8" t="s">
        <v>3</v>
      </c>
      <c r="B17" s="20">
        <v>0.012</v>
      </c>
      <c r="C17" s="20">
        <v>0.012</v>
      </c>
      <c r="D17" s="20">
        <v>0.01190378021498626</v>
      </c>
      <c r="E17" s="20">
        <v>0.01187327431012</v>
      </c>
      <c r="F17" s="20">
        <v>0.0118018879368479</v>
      </c>
      <c r="G17" s="20">
        <v>0.011768804725966687</v>
      </c>
      <c r="H17" s="20">
        <f>B6/B13</f>
        <v>0.011538165811275782</v>
      </c>
      <c r="I17" s="20">
        <v>0.011725071919007174</v>
      </c>
      <c r="J17" s="20">
        <v>0.011600074776129798</v>
      </c>
      <c r="K17" s="20">
        <v>0.011538165811275782</v>
      </c>
      <c r="L17" s="22">
        <f aca="true" t="shared" si="6" ref="L17:L23">C6/C$13</f>
        <v>0.008836545257056667</v>
      </c>
    </row>
    <row r="18" spans="1:12" ht="12.75">
      <c r="A18" s="8" t="s">
        <v>4</v>
      </c>
      <c r="B18" s="20">
        <v>0.028999999999999998</v>
      </c>
      <c r="C18" s="20">
        <v>0.03</v>
      </c>
      <c r="D18" s="20">
        <v>0.030338014156853253</v>
      </c>
      <c r="E18" s="20">
        <v>0.031092774143820247</v>
      </c>
      <c r="F18" s="20">
        <v>0.03183953188974992</v>
      </c>
      <c r="G18" s="20">
        <v>0.032613986279121</v>
      </c>
      <c r="H18" s="20">
        <f>B7/B13</f>
        <v>0.037026891951636776</v>
      </c>
      <c r="I18" s="20">
        <v>0.03446630427876044</v>
      </c>
      <c r="J18" s="20">
        <v>0.03574225694397777</v>
      </c>
      <c r="K18" s="20">
        <v>0.037026891951636776</v>
      </c>
      <c r="L18" s="22">
        <f t="shared" si="6"/>
        <v>0.029043679949153106</v>
      </c>
    </row>
    <row r="19" spans="1:12" ht="12.75">
      <c r="A19" s="8" t="s">
        <v>5</v>
      </c>
      <c r="B19" s="20">
        <v>0.057</v>
      </c>
      <c r="C19" s="20">
        <v>0.057</v>
      </c>
      <c r="D19" s="20">
        <v>0.05723656734879539</v>
      </c>
      <c r="E19" s="20">
        <v>0.05818511538035129</v>
      </c>
      <c r="F19" s="20">
        <v>0.05886204652145614</v>
      </c>
      <c r="G19" s="20">
        <v>0.05960359058700564</v>
      </c>
      <c r="H19" s="20">
        <f>B8/B13</f>
        <v>0.05936436768352459</v>
      </c>
      <c r="I19" s="20">
        <v>0.05972298879072659</v>
      </c>
      <c r="J19" s="20">
        <v>0.059572871904335425</v>
      </c>
      <c r="K19" s="20">
        <v>0.05936436768352459</v>
      </c>
      <c r="L19" s="22">
        <f t="shared" si="6"/>
        <v>0.04806857690355691</v>
      </c>
    </row>
    <row r="20" spans="1:12" ht="12.75">
      <c r="A20" s="8" t="s">
        <v>6</v>
      </c>
      <c r="B20" s="20">
        <v>0.22</v>
      </c>
      <c r="C20" s="20">
        <v>0.233</v>
      </c>
      <c r="D20" s="20">
        <v>0.24316430408771822</v>
      </c>
      <c r="E20" s="20">
        <v>0.25337746875940387</v>
      </c>
      <c r="F20" s="20">
        <v>0.2621980885845952</v>
      </c>
      <c r="G20" s="20">
        <v>0.270822125557827</v>
      </c>
      <c r="H20" s="20">
        <f>B9/B13</f>
        <v>0.28568734021490494</v>
      </c>
      <c r="I20" s="20">
        <v>0.2793908594025459</v>
      </c>
      <c r="J20" s="20">
        <v>0.28374120128096886</v>
      </c>
      <c r="K20" s="20">
        <v>0.28568734021490494</v>
      </c>
      <c r="L20" s="22">
        <f t="shared" si="6"/>
        <v>0.3155377106565036</v>
      </c>
    </row>
    <row r="21" spans="1:12" ht="12.75">
      <c r="A21" s="8" t="s">
        <v>7</v>
      </c>
      <c r="B21" s="20">
        <v>0.682</v>
      </c>
      <c r="C21" s="20">
        <v>0.6679999999999999</v>
      </c>
      <c r="D21" s="20">
        <v>0.6573573341916469</v>
      </c>
      <c r="E21" s="20">
        <v>0.6454713674063046</v>
      </c>
      <c r="F21" s="20">
        <v>0.6352984450673509</v>
      </c>
      <c r="G21" s="20">
        <v>0.6251914928500797</v>
      </c>
      <c r="H21" s="20">
        <f>B10/B13</f>
        <v>0.6063832343386579</v>
      </c>
      <c r="I21" s="20">
        <v>0.6146947756089599</v>
      </c>
      <c r="J21" s="20">
        <v>0.6093435950945881</v>
      </c>
      <c r="K21" s="20">
        <v>0.6063832343386579</v>
      </c>
      <c r="L21" s="22">
        <f t="shared" si="6"/>
        <v>0.568383618951852</v>
      </c>
    </row>
    <row r="22" spans="1:12" ht="12.75">
      <c r="A22" s="8" t="s">
        <v>12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2">
        <f t="shared" si="6"/>
        <v>0.002186606206925992</v>
      </c>
    </row>
    <row r="23" spans="1:12" ht="12.75">
      <c r="A23" s="8" t="s">
        <v>13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2">
        <f t="shared" si="6"/>
        <v>0.02794326207495174</v>
      </c>
    </row>
    <row r="24" spans="1:12" ht="13.5" thickBot="1">
      <c r="A24" s="12" t="s">
        <v>8</v>
      </c>
      <c r="B24" s="21">
        <v>1</v>
      </c>
      <c r="C24" s="21">
        <v>1</v>
      </c>
      <c r="D24" s="21">
        <v>1</v>
      </c>
      <c r="E24" s="21">
        <v>1</v>
      </c>
      <c r="F24" s="21">
        <v>1</v>
      </c>
      <c r="G24" s="21">
        <v>1</v>
      </c>
      <c r="H24" s="21">
        <v>1</v>
      </c>
      <c r="I24" s="21">
        <v>1</v>
      </c>
      <c r="J24" s="21">
        <v>1</v>
      </c>
      <c r="K24" s="21">
        <v>1</v>
      </c>
      <c r="L24" s="23">
        <v>1</v>
      </c>
    </row>
    <row r="25" ht="13.5" thickTop="1"/>
  </sheetData>
  <sheetProtection/>
  <printOptions/>
  <pageMargins left="0.75" right="0.75" top="1" bottom="1" header="0.5" footer="0.5"/>
  <pageSetup horizontalDpi="1200" verticalDpi="12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St.Hilaire_D</cp:lastModifiedBy>
  <cp:lastPrinted>2011-01-10T16:00:18Z</cp:lastPrinted>
  <dcterms:created xsi:type="dcterms:W3CDTF">2007-12-12T20:49:31Z</dcterms:created>
  <dcterms:modified xsi:type="dcterms:W3CDTF">2011-01-10T16:00:25Z</dcterms:modified>
  <cp:category/>
  <cp:version/>
  <cp:contentType/>
  <cp:contentStatus/>
</cp:coreProperties>
</file>