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0" yWindow="65371" windowWidth="16545" windowHeight="9810" activeTab="0"/>
  </bookViews>
  <sheets>
    <sheet name="Final" sheetId="1" r:id="rId1"/>
  </sheets>
  <definedNames>
    <definedName name="_xlnm.Print_Titles" localSheetId="0">'Final'!$1:$3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<sst xmlns="http://schemas.openxmlformats.org/spreadsheetml/2006/main" count="815" uniqueCount="522">
  <si>
    <t>STEAMBOAT SPRINGS RE-2</t>
  </si>
  <si>
    <t>SOUTH ROUTT RE 3</t>
  </si>
  <si>
    <t>MOUNTAIN VALLEY RE 1</t>
  </si>
  <si>
    <t>MOFFAT 2</t>
  </si>
  <si>
    <t>CENTER 26 JT</t>
  </si>
  <si>
    <t>SILVERTON 1</t>
  </si>
  <si>
    <t>TELLURIDE R-1</t>
  </si>
  <si>
    <t>NORWOOD R-2J</t>
  </si>
  <si>
    <t>JULESBURG RE-1</t>
  </si>
  <si>
    <t>PLATTE VALLEY RE-3</t>
  </si>
  <si>
    <t>SUMMIT RE-1</t>
  </si>
  <si>
    <t>CRIPPLE CREEK-VICTOR RE-1</t>
  </si>
  <si>
    <t>WOODLAND PARK RE-2</t>
  </si>
  <si>
    <t>AKRON R-1</t>
  </si>
  <si>
    <t>ARICKAREE R-2</t>
  </si>
  <si>
    <t>OTIS R-3</t>
  </si>
  <si>
    <t>LONE STAR 101</t>
  </si>
  <si>
    <t>WOODLIN R-104</t>
  </si>
  <si>
    <t>WELD COUNTY RE-1</t>
  </si>
  <si>
    <t>EATON RE-2</t>
  </si>
  <si>
    <t>KEENESBURG RE-3(J)</t>
  </si>
  <si>
    <t>WINDSOR RE-4</t>
  </si>
  <si>
    <t>JOHNSTOWN-MILLIKEN RE-5J</t>
  </si>
  <si>
    <t>GREELEY 6</t>
  </si>
  <si>
    <t>PLATTE VALLEY RE-7</t>
  </si>
  <si>
    <t>WELD COUNTY S/D RE-8</t>
  </si>
  <si>
    <t>AULT-HIGHLAND RE-9</t>
  </si>
  <si>
    <t>BRIGGSDALE RE-10</t>
  </si>
  <si>
    <t>PRAIRIE RE-11</t>
  </si>
  <si>
    <t>PAWNEE RE-12</t>
  </si>
  <si>
    <t>YUMA 1</t>
  </si>
  <si>
    <t>WRAY RD-2</t>
  </si>
  <si>
    <t>IDALIA RJ-3</t>
  </si>
  <si>
    <t>LIBERTY J-4</t>
  </si>
  <si>
    <t>CHARTER SCHOOL INSTITUTE</t>
  </si>
  <si>
    <t>MOUNTAIN BOCES</t>
  </si>
  <si>
    <t>CENTENNIAL BOCES</t>
  </si>
  <si>
    <t>EXPEDITIONARY BOCES</t>
  </si>
  <si>
    <t>BOCES TOTAL</t>
  </si>
  <si>
    <t xml:space="preserve">* NOTE:  2/4/2004  Detention Center students were removed from the district count and pulled into a separate category.  </t>
  </si>
  <si>
    <t xml:space="preserve">Although detention center students receive educational services from school district employees, </t>
  </si>
  <si>
    <t>school districts have no jurisdiction over any other detention center function.</t>
  </si>
  <si>
    <t>COLORADO DEPARTMENT OF EDUCATION</t>
  </si>
  <si>
    <t>01</t>
  </si>
  <si>
    <t>ADAMS</t>
  </si>
  <si>
    <t>02</t>
  </si>
  <si>
    <t>ALAMOSA</t>
  </si>
  <si>
    <t>03</t>
  </si>
  <si>
    <t>ARAPAHOE</t>
  </si>
  <si>
    <t>04</t>
  </si>
  <si>
    <t>ARCHULETA</t>
  </si>
  <si>
    <t>05</t>
  </si>
  <si>
    <t>BACA</t>
  </si>
  <si>
    <t>06</t>
  </si>
  <si>
    <t>BENT</t>
  </si>
  <si>
    <t>07</t>
  </si>
  <si>
    <t>BOULDER</t>
  </si>
  <si>
    <t>08</t>
  </si>
  <si>
    <t>CHAFFEE</t>
  </si>
  <si>
    <t>09</t>
  </si>
  <si>
    <t>CHEYENNE</t>
  </si>
  <si>
    <t>10</t>
  </si>
  <si>
    <t>CLEAR CREEK</t>
  </si>
  <si>
    <t>11</t>
  </si>
  <si>
    <t>CONEJOS</t>
  </si>
  <si>
    <t>12</t>
  </si>
  <si>
    <t>COSTILLA</t>
  </si>
  <si>
    <t>13</t>
  </si>
  <si>
    <t>CROWLEY</t>
  </si>
  <si>
    <t>14</t>
  </si>
  <si>
    <t>CUSTER</t>
  </si>
  <si>
    <t>15</t>
  </si>
  <si>
    <t>DELTA</t>
  </si>
  <si>
    <t>16</t>
  </si>
  <si>
    <t>DENVER</t>
  </si>
  <si>
    <t>17</t>
  </si>
  <si>
    <t>DOLORES</t>
  </si>
  <si>
    <t>18</t>
  </si>
  <si>
    <t>DOUGLAS</t>
  </si>
  <si>
    <t>19</t>
  </si>
  <si>
    <t>EAGLE</t>
  </si>
  <si>
    <t>20</t>
  </si>
  <si>
    <t>ELBERT</t>
  </si>
  <si>
    <t>21</t>
  </si>
  <si>
    <t>EL PASO</t>
  </si>
  <si>
    <t>22</t>
  </si>
  <si>
    <t>FREMONT</t>
  </si>
  <si>
    <t>23</t>
  </si>
  <si>
    <t>GARFIELD</t>
  </si>
  <si>
    <t>24</t>
  </si>
  <si>
    <t>GILPIN</t>
  </si>
  <si>
    <t>25</t>
  </si>
  <si>
    <t>GRAND</t>
  </si>
  <si>
    <t>26</t>
  </si>
  <si>
    <t>GUNNISON</t>
  </si>
  <si>
    <t>27</t>
  </si>
  <si>
    <t>HINSDALE</t>
  </si>
  <si>
    <t>28</t>
  </si>
  <si>
    <t>HUERFANO</t>
  </si>
  <si>
    <t>29</t>
  </si>
  <si>
    <t>JACKSON</t>
  </si>
  <si>
    <t>30</t>
  </si>
  <si>
    <t>JEFFERSON</t>
  </si>
  <si>
    <t>31</t>
  </si>
  <si>
    <t>KIOWA</t>
  </si>
  <si>
    <t>32</t>
  </si>
  <si>
    <t>KIT CARSON</t>
  </si>
  <si>
    <t>33</t>
  </si>
  <si>
    <t>LAKE</t>
  </si>
  <si>
    <t>34</t>
  </si>
  <si>
    <t>LA PLATA</t>
  </si>
  <si>
    <t>35</t>
  </si>
  <si>
    <t>LARIMER</t>
  </si>
  <si>
    <t>36</t>
  </si>
  <si>
    <t>LAS ANIMAS</t>
  </si>
  <si>
    <t>37</t>
  </si>
  <si>
    <t>LINCOLN</t>
  </si>
  <si>
    <t>38</t>
  </si>
  <si>
    <t>LOGAN</t>
  </si>
  <si>
    <t>39</t>
  </si>
  <si>
    <t>MESA</t>
  </si>
  <si>
    <t>40</t>
  </si>
  <si>
    <t>MINERAL</t>
  </si>
  <si>
    <t>41</t>
  </si>
  <si>
    <t>MOFFAT</t>
  </si>
  <si>
    <t>42</t>
  </si>
  <si>
    <t>MONTEZUMA</t>
  </si>
  <si>
    <t>43</t>
  </si>
  <si>
    <t>MONTROSE</t>
  </si>
  <si>
    <t>44</t>
  </si>
  <si>
    <t>MORGAN</t>
  </si>
  <si>
    <t>45</t>
  </si>
  <si>
    <t>OTERO</t>
  </si>
  <si>
    <t>46</t>
  </si>
  <si>
    <t>OURAY</t>
  </si>
  <si>
    <t>47</t>
  </si>
  <si>
    <t>PARK</t>
  </si>
  <si>
    <t>48</t>
  </si>
  <si>
    <t>PHILLIPS</t>
  </si>
  <si>
    <t>49</t>
  </si>
  <si>
    <t>PITKIN</t>
  </si>
  <si>
    <t>50</t>
  </si>
  <si>
    <t>PROWERS</t>
  </si>
  <si>
    <t>51</t>
  </si>
  <si>
    <t>PUEBLO</t>
  </si>
  <si>
    <t>52</t>
  </si>
  <si>
    <t>RIO BLANCO</t>
  </si>
  <si>
    <t>53</t>
  </si>
  <si>
    <t>RIO GRANDE</t>
  </si>
  <si>
    <t>54</t>
  </si>
  <si>
    <t>ROUTT</t>
  </si>
  <si>
    <t>55</t>
  </si>
  <si>
    <t>SAGUACHE</t>
  </si>
  <si>
    <t>56</t>
  </si>
  <si>
    <t>SAN JUAN</t>
  </si>
  <si>
    <t>57</t>
  </si>
  <si>
    <t>SAN MIGUEL</t>
  </si>
  <si>
    <t>58</t>
  </si>
  <si>
    <t>SEDGWICK</t>
  </si>
  <si>
    <t>59</t>
  </si>
  <si>
    <t>SUMMIT</t>
  </si>
  <si>
    <t>60</t>
  </si>
  <si>
    <t>TELLER</t>
  </si>
  <si>
    <t>61</t>
  </si>
  <si>
    <t>WASHINGTON</t>
  </si>
  <si>
    <t>62</t>
  </si>
  <si>
    <t>WELD</t>
  </si>
  <si>
    <t>63</t>
  </si>
  <si>
    <t>YUMA</t>
  </si>
  <si>
    <t>GIFTED AND TALENTED</t>
  </si>
  <si>
    <t>FAST TRACK</t>
  </si>
  <si>
    <t>ONLINE</t>
  </si>
  <si>
    <t>HOMELESS</t>
  </si>
  <si>
    <t>ENGLISH LANGUAGE LEARNERS</t>
  </si>
  <si>
    <t>EXPELLED</t>
  </si>
  <si>
    <t>SECTION 504</t>
  </si>
  <si>
    <t>MIGRANT</t>
  </si>
  <si>
    <t>IMMIGRANT</t>
  </si>
  <si>
    <t>TITLE 1</t>
  </si>
  <si>
    <t>HALF DAY KINDERGARTEN</t>
  </si>
  <si>
    <t>FULL DAY KINDERGARTEN</t>
  </si>
  <si>
    <t>KINDERGARTEN Total</t>
  </si>
  <si>
    <t>PK-12 PUPIL MEMBERSHIP</t>
  </si>
  <si>
    <t>County Code</t>
  </si>
  <si>
    <t>SPECIAL ED-PK</t>
  </si>
  <si>
    <t>SPECIAL ED-K-12</t>
  </si>
  <si>
    <t>SPECIAL ED TOTAL</t>
  </si>
  <si>
    <t>FALL 2005 PUPIL MEMBERSHIP BY COUNTY, DISTRICT, AND INSTRUCTIONAL PROGRAM</t>
  </si>
  <si>
    <r>
      <t>STATE TOTAL</t>
    </r>
    <r>
      <rPr>
        <b/>
        <sz val="12"/>
        <rFont val="Arial"/>
        <family val="0"/>
      </rPr>
      <t>*</t>
    </r>
  </si>
  <si>
    <t>County Name</t>
  </si>
  <si>
    <t>98</t>
  </si>
  <si>
    <t>NONE</t>
  </si>
  <si>
    <t>COUNTY TOTAL</t>
  </si>
  <si>
    <t>DOLORES COUNTY RE NO.2</t>
  </si>
  <si>
    <t>DOUGLAS COUNTY RE 1</t>
  </si>
  <si>
    <t>EAGLE COUNTY RE 50</t>
  </si>
  <si>
    <t>ELIZABETH C-1</t>
  </si>
  <si>
    <t>KIOWA C-2</t>
  </si>
  <si>
    <t>BIG SANDY 100J</t>
  </si>
  <si>
    <t>ELBERT 200</t>
  </si>
  <si>
    <t>AGATE 300</t>
  </si>
  <si>
    <t>CALHAN RJ-1</t>
  </si>
  <si>
    <t>HARRISON 2</t>
  </si>
  <si>
    <t>WIDEFIELD 3</t>
  </si>
  <si>
    <t>FOUNTAIN 8</t>
  </si>
  <si>
    <t>COLORADO SPRINGS 11</t>
  </si>
  <si>
    <t>CHEYENNE MOUNTAIN 12</t>
  </si>
  <si>
    <t>MANITOU SPRINGS 14</t>
  </si>
  <si>
    <t>ACADEMY 20</t>
  </si>
  <si>
    <t>ELLICOTT 22</t>
  </si>
  <si>
    <t>PEYTON 23 JT</t>
  </si>
  <si>
    <t>HANOVER 28</t>
  </si>
  <si>
    <t>LEWIS-PALMER 38</t>
  </si>
  <si>
    <t>FALCON 49</t>
  </si>
  <si>
    <t>EDISON 54 JT</t>
  </si>
  <si>
    <t>MIAMI/YODER 60 JT</t>
  </si>
  <si>
    <t>CANON CITY RE-1</t>
  </si>
  <si>
    <t>FLORENCE RE-2</t>
  </si>
  <si>
    <t>COTOPAXI RE-3</t>
  </si>
  <si>
    <t>ROARING FORK RE-1</t>
  </si>
  <si>
    <t>GARFIELD RE-2</t>
  </si>
  <si>
    <t>GARFIELD 16</t>
  </si>
  <si>
    <t>GILPIN COUNTY RE-1</t>
  </si>
  <si>
    <t>WEST GRAND 1-JT.</t>
  </si>
  <si>
    <t>EAST GRAND 2</t>
  </si>
  <si>
    <t>GUNNISON WATERSHED RE1J</t>
  </si>
  <si>
    <t>HINSDALE COUNTY RE 1</t>
  </si>
  <si>
    <t>HUERFANO RE-1</t>
  </si>
  <si>
    <t>LA VETA RE-2</t>
  </si>
  <si>
    <t xml:space="preserve">NORTH PARK R-1 </t>
  </si>
  <si>
    <t>JEFFERSON COUNTY R-1</t>
  </si>
  <si>
    <t>EADS RE-1</t>
  </si>
  <si>
    <t>PLAINVIEW RE-2</t>
  </si>
  <si>
    <t>ARRIBA-FLAGLER C-20</t>
  </si>
  <si>
    <t>HI-PLAINS R-23</t>
  </si>
  <si>
    <t>STRATTON R-4</t>
  </si>
  <si>
    <t>BETHUNE R-5</t>
  </si>
  <si>
    <t>BURLINGTON RE-6J</t>
  </si>
  <si>
    <t>LAKE COUNTY R-1</t>
  </si>
  <si>
    <t>DURANGO 9-R</t>
  </si>
  <si>
    <t>BAYFIELD 10 JT-R</t>
  </si>
  <si>
    <t>IGNACIO 11 JT</t>
  </si>
  <si>
    <t>POUDRE R-1</t>
  </si>
  <si>
    <t>THOMPSON R-2J</t>
  </si>
  <si>
    <t>PARK (ESTES PARK) R-3</t>
  </si>
  <si>
    <t>TRINIDAD 1</t>
  </si>
  <si>
    <t>PRIMERO REORGANIZED 2</t>
  </si>
  <si>
    <t>HOEHNE REORGANIZED 3</t>
  </si>
  <si>
    <t>AGUILAR REORGANIZED 6</t>
  </si>
  <si>
    <t>BRANSON REORGANIZED 82</t>
  </si>
  <si>
    <t>KIM REORGANIZED 88</t>
  </si>
  <si>
    <t>GENOA-HUGO C113</t>
  </si>
  <si>
    <t>LIMON RE-4J</t>
  </si>
  <si>
    <t>KARVAL RE-23</t>
  </si>
  <si>
    <t>VALLEY RE-1</t>
  </si>
  <si>
    <t>FRENCHMAN RE-3</t>
  </si>
  <si>
    <t>BUFFALO RE-4</t>
  </si>
  <si>
    <t>PLATEAU RE-5</t>
  </si>
  <si>
    <t>DE BEQUE 49JT</t>
  </si>
  <si>
    <t>PLATEAU VALLEY 50</t>
  </si>
  <si>
    <t>MESA COUNTY VALLEY 51</t>
  </si>
  <si>
    <t>CREEDE CONSOLIDATED 1</t>
  </si>
  <si>
    <t>MOFFAT COUNTY RE:NO 1</t>
  </si>
  <si>
    <t>MONTEZUMA-CORTEZ RE-1</t>
  </si>
  <si>
    <t>DOLORES RE-4A</t>
  </si>
  <si>
    <t>MANCOS RE-6</t>
  </si>
  <si>
    <t>MONTROSE COUNTY RE-1J</t>
  </si>
  <si>
    <t>WEST END RE-2</t>
  </si>
  <si>
    <t>BRUSH RE-2(J)</t>
  </si>
  <si>
    <t>FORT MORGAN RE-3</t>
  </si>
  <si>
    <t>WELDON VALLEY RE-20(J)</t>
  </si>
  <si>
    <t>WIGGINS RE-50(J)</t>
  </si>
  <si>
    <t>EAST OTERO R-1</t>
  </si>
  <si>
    <t>ROCKY FORD R-2</t>
  </si>
  <si>
    <t>MANZANOLA 3J</t>
  </si>
  <si>
    <t>FOWLER R-4J</t>
  </si>
  <si>
    <t>CHERAW 31</t>
  </si>
  <si>
    <t>SWINK 33</t>
  </si>
  <si>
    <t>OURAY R-1</t>
  </si>
  <si>
    <t>RIDGWAY R-2</t>
  </si>
  <si>
    <t>PLATTE CANYON 1</t>
  </si>
  <si>
    <t>PARK COUNTY RE-2</t>
  </si>
  <si>
    <t>HOLYOKE RE-1J</t>
  </si>
  <si>
    <t>HAXTUN RE-2J</t>
  </si>
  <si>
    <t>ASPEN 1</t>
  </si>
  <si>
    <t>GRANADA RE-1</t>
  </si>
  <si>
    <t>LAMAR RE-2</t>
  </si>
  <si>
    <t>HOLLY RE-3</t>
  </si>
  <si>
    <t>WILEY RE-13 JT</t>
  </si>
  <si>
    <t>PUEBLO CITY 60</t>
  </si>
  <si>
    <t>PUEBLO COUNTY RURAL 70</t>
  </si>
  <si>
    <t>MEEKER RE1</t>
  </si>
  <si>
    <t>RANGELY RE-4</t>
  </si>
  <si>
    <t>DEL NORTE C-7</t>
  </si>
  <si>
    <t>MONTE VISTA C-8</t>
  </si>
  <si>
    <t>SARGENT RE-33J</t>
  </si>
  <si>
    <t>HAYDEN RE-1</t>
  </si>
  <si>
    <t>0010</t>
  </si>
  <si>
    <t>0020</t>
  </si>
  <si>
    <t>1020</t>
  </si>
  <si>
    <t>1480</t>
  </si>
  <si>
    <t>2580</t>
  </si>
  <si>
    <t>0030</t>
  </si>
  <si>
    <t>0040</t>
  </si>
  <si>
    <t>0050</t>
  </si>
  <si>
    <t>0770</t>
  </si>
  <si>
    <t>0060</t>
  </si>
  <si>
    <t>0070</t>
  </si>
  <si>
    <t>2035</t>
  </si>
  <si>
    <t>0100</t>
  </si>
  <si>
    <t>0110</t>
  </si>
  <si>
    <t>0120</t>
  </si>
  <si>
    <t>2750</t>
  </si>
  <si>
    <t>0123</t>
  </si>
  <si>
    <t>0130</t>
  </si>
  <si>
    <t>1510</t>
  </si>
  <si>
    <t>1570</t>
  </si>
  <si>
    <t>0140</t>
  </si>
  <si>
    <t>0170</t>
  </si>
  <si>
    <t>0180</t>
  </si>
  <si>
    <t>0310</t>
  </si>
  <si>
    <t>0190</t>
  </si>
  <si>
    <t>0220</t>
  </si>
  <si>
    <t>0230</t>
  </si>
  <si>
    <t>0240</t>
  </si>
  <si>
    <t>0250</t>
  </si>
  <si>
    <t>0260</t>
  </si>
  <si>
    <t>0270</t>
  </si>
  <si>
    <t>0290</t>
  </si>
  <si>
    <t>0470</t>
  </si>
  <si>
    <t>2760</t>
  </si>
  <si>
    <t>0480</t>
  </si>
  <si>
    <t>1070</t>
  </si>
  <si>
    <t>1380</t>
  </si>
  <si>
    <t>1390</t>
  </si>
  <si>
    <t>0490</t>
  </si>
  <si>
    <t>1130</t>
  </si>
  <si>
    <t>0500</t>
  </si>
  <si>
    <t>0510</t>
  </si>
  <si>
    <t>0520</t>
  </si>
  <si>
    <t>0540</t>
  </si>
  <si>
    <t>0550</t>
  </si>
  <si>
    <t>0560</t>
  </si>
  <si>
    <t>0580</t>
  </si>
  <si>
    <t>0640</t>
  </si>
  <si>
    <t>0740</t>
  </si>
  <si>
    <t>0860</t>
  </si>
  <si>
    <t>0870</t>
  </si>
  <si>
    <t>0880</t>
  </si>
  <si>
    <t>1400</t>
  </si>
  <si>
    <t>2180</t>
  </si>
  <si>
    <t>3000</t>
  </si>
  <si>
    <t>0890</t>
  </si>
  <si>
    <t>0900</t>
  </si>
  <si>
    <t>0910</t>
  </si>
  <si>
    <t>2530</t>
  </si>
  <si>
    <t>0920</t>
  </si>
  <si>
    <t>0930</t>
  </si>
  <si>
    <t>0940</t>
  </si>
  <si>
    <t>0950</t>
  </si>
  <si>
    <t>2570</t>
  </si>
  <si>
    <t>0960</t>
  </si>
  <si>
    <t>0970</t>
  </si>
  <si>
    <t>0980</t>
  </si>
  <si>
    <t>1000</t>
  </si>
  <si>
    <t>1490</t>
  </si>
  <si>
    <t>0990</t>
  </si>
  <si>
    <t>3110</t>
  </si>
  <si>
    <t>1010</t>
  </si>
  <si>
    <t>1340</t>
  </si>
  <si>
    <t>1870</t>
  </si>
  <si>
    <t>1590</t>
  </si>
  <si>
    <t>1030</t>
  </si>
  <si>
    <t>1040</t>
  </si>
  <si>
    <t>2800</t>
  </si>
  <si>
    <t>1050</t>
  </si>
  <si>
    <t>2640</t>
  </si>
  <si>
    <t>1060</t>
  </si>
  <si>
    <t>1080</t>
  </si>
  <si>
    <t>1110</t>
  </si>
  <si>
    <t>1120</t>
  </si>
  <si>
    <t>1140</t>
  </si>
  <si>
    <t>1150</t>
  </si>
  <si>
    <t>1160</t>
  </si>
  <si>
    <t>3220</t>
  </si>
  <si>
    <t>1180</t>
  </si>
  <si>
    <t>1195</t>
  </si>
  <si>
    <t>1220</t>
  </si>
  <si>
    <t>1330</t>
  </si>
  <si>
    <t>1350</t>
  </si>
  <si>
    <t>1360</t>
  </si>
  <si>
    <t>1410</t>
  </si>
  <si>
    <t>1420</t>
  </si>
  <si>
    <t>1790</t>
  </si>
  <si>
    <t>2820</t>
  </si>
  <si>
    <t>1430</t>
  </si>
  <si>
    <t>1440</t>
  </si>
  <si>
    <t>1450</t>
  </si>
  <si>
    <t>1460</t>
  </si>
  <si>
    <t>1500</t>
  </si>
  <si>
    <t>1520</t>
  </si>
  <si>
    <t>3050</t>
  </si>
  <si>
    <t>1530</t>
  </si>
  <si>
    <t>1540</t>
  </si>
  <si>
    <t>1550</t>
  </si>
  <si>
    <t>1560</t>
  </si>
  <si>
    <t>2790</t>
  </si>
  <si>
    <t>1580</t>
  </si>
  <si>
    <t>1600</t>
  </si>
  <si>
    <t>1620</t>
  </si>
  <si>
    <t>1750</t>
  </si>
  <si>
    <t>1760</t>
  </si>
  <si>
    <t>1780</t>
  </si>
  <si>
    <t>1810</t>
  </si>
  <si>
    <t>1828</t>
  </si>
  <si>
    <t>1850</t>
  </si>
  <si>
    <t>1860</t>
  </si>
  <si>
    <t>1980</t>
  </si>
  <si>
    <t>1990</t>
  </si>
  <si>
    <t>2000</t>
  </si>
  <si>
    <t>2010</t>
  </si>
  <si>
    <t>2020</t>
  </si>
  <si>
    <t>2055</t>
  </si>
  <si>
    <t>2070</t>
  </si>
  <si>
    <t>2190</t>
  </si>
  <si>
    <t>2395</t>
  </si>
  <si>
    <t>2405</t>
  </si>
  <si>
    <t>2505</t>
  </si>
  <si>
    <t>2515</t>
  </si>
  <si>
    <t>2520</t>
  </si>
  <si>
    <t>2535</t>
  </si>
  <si>
    <t>2540</t>
  </si>
  <si>
    <t>3130</t>
  </si>
  <si>
    <t>2560</t>
  </si>
  <si>
    <t>2590</t>
  </si>
  <si>
    <t>2600</t>
  </si>
  <si>
    <t>2610</t>
  </si>
  <si>
    <t>2620</t>
  </si>
  <si>
    <t>2630</t>
  </si>
  <si>
    <t>2650</t>
  </si>
  <si>
    <t>2660</t>
  </si>
  <si>
    <t>2670</t>
  </si>
  <si>
    <t>2680</t>
  </si>
  <si>
    <t>2690</t>
  </si>
  <si>
    <t>2700</t>
  </si>
  <si>
    <t>9130</t>
  </si>
  <si>
    <t>2710</t>
  </si>
  <si>
    <t>2720</t>
  </si>
  <si>
    <t>2730</t>
  </si>
  <si>
    <t>2740</t>
  </si>
  <si>
    <t>2770</t>
  </si>
  <si>
    <t>2780</t>
  </si>
  <si>
    <t>2810</t>
  </si>
  <si>
    <t>2830</t>
  </si>
  <si>
    <t>2840</t>
  </si>
  <si>
    <t>2862</t>
  </si>
  <si>
    <t>2865</t>
  </si>
  <si>
    <t>3010</t>
  </si>
  <si>
    <t>3020</t>
  </si>
  <si>
    <t>3030</t>
  </si>
  <si>
    <t>3040</t>
  </si>
  <si>
    <t>3060</t>
  </si>
  <si>
    <t>3070</t>
  </si>
  <si>
    <t>3080</t>
  </si>
  <si>
    <t>3085</t>
  </si>
  <si>
    <t>3090</t>
  </si>
  <si>
    <t>3100</t>
  </si>
  <si>
    <t>3120</t>
  </si>
  <si>
    <t>3140</t>
  </si>
  <si>
    <t>3145</t>
  </si>
  <si>
    <t>3146</t>
  </si>
  <si>
    <t>3147</t>
  </si>
  <si>
    <t>3148</t>
  </si>
  <si>
    <t>3200</t>
  </si>
  <si>
    <t>3210</t>
  </si>
  <si>
    <t>3230</t>
  </si>
  <si>
    <t>8001</t>
  </si>
  <si>
    <t>9030</t>
  </si>
  <si>
    <t>9035</t>
  </si>
  <si>
    <t>Independent Study</t>
  </si>
  <si>
    <t>Organization Code</t>
  </si>
  <si>
    <t>Organization Name</t>
  </si>
  <si>
    <t>MAPLETON 1</t>
  </si>
  <si>
    <t>ADAMS 12 FIVE STAR SCHOOLS</t>
  </si>
  <si>
    <t>ADAMS COUNTY 14</t>
  </si>
  <si>
    <t>BRIGHTON 27J</t>
  </si>
  <si>
    <t>BENNETT 29J</t>
  </si>
  <si>
    <t>STRASBURG 31J</t>
  </si>
  <si>
    <t>WESTMINSTER 50</t>
  </si>
  <si>
    <t>ALAMOSA RE-11J</t>
  </si>
  <si>
    <t>SANGRE DE CRISTO RE-22J</t>
  </si>
  <si>
    <t>ENGLEWOOD 1</t>
  </si>
  <si>
    <t>SHERIDAN 2</t>
  </si>
  <si>
    <t>CHERRY CREEK 5</t>
  </si>
  <si>
    <t>LITTLETON 6</t>
  </si>
  <si>
    <t>DEER TRAIL 26J</t>
  </si>
  <si>
    <t>ADAMS-ARAPAHOE 28J</t>
  </si>
  <si>
    <t>BYERS 32J</t>
  </si>
  <si>
    <t>ARCHULETA COUNTY 50 JT</t>
  </si>
  <si>
    <t>WALSH RE-1</t>
  </si>
  <si>
    <t>PRITCHETT RE-3</t>
  </si>
  <si>
    <t>SPRINGFIELD RE-4</t>
  </si>
  <si>
    <t>VILAS RE-5</t>
  </si>
  <si>
    <t>CAMPO RE-6</t>
  </si>
  <si>
    <t>LAS ANIMAS RE-1</t>
  </si>
  <si>
    <t>MC CLAVE RE-2</t>
  </si>
  <si>
    <t>ST VRAIN VALLEY RE 1J</t>
  </si>
  <si>
    <t>BOULDER VALLEY RE 2</t>
  </si>
  <si>
    <t>BUENA VISTA R-31</t>
  </si>
  <si>
    <t>SALIDA R-32</t>
  </si>
  <si>
    <t>KIT CARSON R-1</t>
  </si>
  <si>
    <t>CHEYENNE COUNTY RE-5</t>
  </si>
  <si>
    <t>CLEAR CREEK RE-1</t>
  </si>
  <si>
    <t>NORTH CONEJOS RE-1J</t>
  </si>
  <si>
    <t>SANFORD 6J</t>
  </si>
  <si>
    <t>SOUTH CONEJOS RE-10</t>
  </si>
  <si>
    <t>CENTENNIAL R-1</t>
  </si>
  <si>
    <t>SIERRA GRANDE R-30</t>
  </si>
  <si>
    <t>CROWLEY COUNTY RE-1-J</t>
  </si>
  <si>
    <t>CUSTER COUNTY SCHOOL DISTRICT C-1</t>
  </si>
  <si>
    <t>DELTA COUNTY 50(J)</t>
  </si>
  <si>
    <t>DENVER COUNTY 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</si>
</sst>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</numFmts>
  <fonts count="14">
    <font>
      <sz val="10"/>
      <name val="Arial"/>
      <family val="0"/>
    </font>
    <font>
      <sz val="10"/>
      <name val="Microsoft Sans Serif"/>
      <family val="2"/>
    </font>
    <font>
      <sz val="8"/>
      <name val="Arial"/>
      <family val="0"/>
    </font>
    <font>
      <b/>
      <sz val="10"/>
      <name val="Microsoft Sans Serif"/>
      <family val="2"/>
    </font>
    <font>
      <b/>
      <sz val="10"/>
      <name val="Arial"/>
      <family val="0"/>
    </font>
    <font>
      <b/>
      <sz val="12"/>
      <name val="Microsoft Sans Serif"/>
      <family val="2"/>
    </font>
    <font>
      <b/>
      <sz val="12"/>
      <name val="Arial"/>
      <family val="0"/>
    </font>
    <font>
      <sz val="10"/>
      <color indexed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8"/>
      <name val="Arial"/>
      <family val="0"/>
    </font>
    <font>
      <sz val="16"/>
      <name val="Arial"/>
      <family val="0"/>
    </font>
    <font>
      <sz val="12"/>
      <name val="Arial"/>
      <family val="0"/>
    </font>
    <font>
      <b/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NumberForma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49" fontId="0" fillId="0" borderId="0" xfId="17" applyNumberFormat="1" applyBorder="1">
      <alignment/>
      <protection/>
    </xf>
    <xf numFmtId="0" fontId="3" fillId="0" borderId="1" xfId="17" applyNumberFormat="1" applyFont="1" applyFill="1" applyBorder="1" applyAlignment="1" applyProtection="1">
      <alignment/>
      <protection/>
    </xf>
    <xf numFmtId="0" fontId="1" fillId="0" borderId="2" xfId="17" applyNumberFormat="1" applyFill="1" applyBorder="1" applyAlignment="1" applyProtection="1">
      <alignment/>
      <protection/>
    </xf>
    <xf numFmtId="0" fontId="1" fillId="0" borderId="0" xfId="17" applyNumberFormat="1" applyFill="1" applyBorder="1" applyAlignment="1" applyProtection="1">
      <alignment/>
      <protection/>
    </xf>
    <xf numFmtId="0" fontId="5" fillId="0" borderId="3" xfId="17" applyNumberFormat="1" applyFont="1" applyFill="1" applyBorder="1" applyAlignment="1" applyProtection="1">
      <alignment/>
      <protection/>
    </xf>
    <xf numFmtId="49" fontId="0" fillId="0" borderId="0" xfId="17" applyNumberFormat="1">
      <alignment/>
      <protection/>
    </xf>
    <xf numFmtId="0" fontId="7" fillId="0" borderId="0" xfId="17" applyNumberFormat="1" applyFont="1" applyFill="1" applyBorder="1" applyAlignment="1" applyProtection="1">
      <alignment/>
      <protection/>
    </xf>
    <xf numFmtId="0" fontId="0" fillId="0" borderId="0" xfId="17" applyNumberFormat="1" applyFill="1" applyBorder="1" applyAlignment="1" applyProtection="1">
      <alignment/>
      <protection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3" fillId="0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3" fillId="0" borderId="0" xfId="17" applyNumberFormat="1" applyFont="1" applyFill="1" applyBorder="1" applyAlignment="1" applyProtection="1">
      <alignment/>
      <protection/>
    </xf>
    <xf numFmtId="49" fontId="4" fillId="0" borderId="0" xfId="17" applyNumberFormat="1" applyFont="1" applyBorder="1">
      <alignment/>
      <protection/>
    </xf>
    <xf numFmtId="0" fontId="4" fillId="0" borderId="0" xfId="0" applyFont="1" applyBorder="1" applyAlignment="1">
      <alignment/>
    </xf>
    <xf numFmtId="0" fontId="5" fillId="0" borderId="0" xfId="17" applyNumberFormat="1" applyFont="1" applyFill="1" applyBorder="1" applyAlignment="1" applyProtection="1">
      <alignment/>
      <protection/>
    </xf>
    <xf numFmtId="49" fontId="6" fillId="0" borderId="0" xfId="17" applyNumberFormat="1" applyFont="1" applyBorder="1">
      <alignment/>
      <protection/>
    </xf>
    <xf numFmtId="0" fontId="12" fillId="0" borderId="0" xfId="0" applyFont="1" applyBorder="1" applyAlignment="1">
      <alignment/>
    </xf>
    <xf numFmtId="3" fontId="4" fillId="0" borderId="3" xfId="0" applyNumberFormat="1" applyFont="1" applyBorder="1" applyAlignment="1">
      <alignment horizontal="center" wrapText="1"/>
    </xf>
    <xf numFmtId="3" fontId="3" fillId="0" borderId="1" xfId="0" applyNumberFormat="1" applyFont="1" applyFill="1" applyBorder="1" applyAlignment="1" applyProtection="1">
      <alignment/>
      <protection/>
    </xf>
    <xf numFmtId="3" fontId="4" fillId="0" borderId="1" xfId="0" applyNumberFormat="1" applyFont="1" applyBorder="1" applyAlignment="1">
      <alignment/>
    </xf>
    <xf numFmtId="3" fontId="1" fillId="0" borderId="0" xfId="0" applyNumberFormat="1" applyFont="1" applyFill="1" applyBorder="1" applyAlignment="1" applyProtection="1">
      <alignment/>
      <protection/>
    </xf>
    <xf numFmtId="0" fontId="5" fillId="0" borderId="3" xfId="0" applyNumberFormat="1" applyFont="1" applyFill="1" applyBorder="1" applyAlignment="1" applyProtection="1">
      <alignment/>
      <protection/>
    </xf>
    <xf numFmtId="3" fontId="5" fillId="0" borderId="3" xfId="0" applyNumberFormat="1" applyFont="1" applyFill="1" applyBorder="1" applyAlignment="1" applyProtection="1">
      <alignment/>
      <protection/>
    </xf>
    <xf numFmtId="3" fontId="6" fillId="0" borderId="3" xfId="0" applyNumberFormat="1" applyFont="1" applyBorder="1" applyAlignment="1">
      <alignment/>
    </xf>
    <xf numFmtId="3" fontId="5" fillId="0" borderId="5" xfId="0" applyNumberFormat="1" applyFont="1" applyFill="1" applyBorder="1" applyAlignment="1" applyProtection="1">
      <alignment/>
      <protection/>
    </xf>
    <xf numFmtId="3" fontId="1" fillId="0" borderId="6" xfId="0" applyNumberFormat="1" applyFont="1" applyFill="1" applyBorder="1" applyAlignment="1" applyProtection="1">
      <alignment/>
      <protection/>
    </xf>
    <xf numFmtId="0" fontId="3" fillId="0" borderId="2" xfId="17" applyNumberFormat="1" applyFont="1" applyFill="1" applyBorder="1" applyAlignment="1" applyProtection="1">
      <alignment/>
      <protection/>
    </xf>
    <xf numFmtId="0" fontId="0" fillId="0" borderId="2" xfId="17" applyNumberFormat="1" applyFill="1" applyBorder="1" applyAlignment="1" applyProtection="1">
      <alignment/>
      <protection/>
    </xf>
    <xf numFmtId="0" fontId="7" fillId="0" borderId="2" xfId="17" applyNumberFormat="1" applyFont="1" applyFill="1" applyBorder="1" applyAlignment="1" applyProtection="1">
      <alignment/>
      <protection/>
    </xf>
    <xf numFmtId="0" fontId="3" fillId="0" borderId="7" xfId="17" applyNumberFormat="1" applyFont="1" applyFill="1" applyBorder="1" applyAlignment="1" applyProtection="1">
      <alignment/>
      <protection/>
    </xf>
    <xf numFmtId="0" fontId="3" fillId="0" borderId="3" xfId="17" applyNumberFormat="1" applyFont="1" applyFill="1" applyBorder="1" applyAlignment="1" applyProtection="1">
      <alignment/>
      <protection/>
    </xf>
    <xf numFmtId="49" fontId="4" fillId="0" borderId="3" xfId="17" applyNumberFormat="1" applyFont="1" applyBorder="1">
      <alignment/>
      <protection/>
    </xf>
    <xf numFmtId="0" fontId="13" fillId="0" borderId="8" xfId="17" applyNumberFormat="1" applyFont="1" applyFill="1" applyBorder="1" applyAlignment="1" applyProtection="1">
      <alignment/>
      <protection/>
    </xf>
    <xf numFmtId="0" fontId="13" fillId="0" borderId="1" xfId="17" applyNumberFormat="1" applyFont="1" applyFill="1" applyBorder="1" applyAlignment="1" applyProtection="1">
      <alignment/>
      <protection/>
    </xf>
    <xf numFmtId="0" fontId="1" fillId="0" borderId="0" xfId="17" applyNumberFormat="1" applyFont="1" applyFill="1" applyBorder="1" applyAlignment="1" applyProtection="1">
      <alignment/>
      <protection/>
    </xf>
    <xf numFmtId="0" fontId="0" fillId="0" borderId="9" xfId="17" applyNumberFormat="1" applyFill="1" applyBorder="1" applyAlignment="1" applyProtection="1">
      <alignment/>
      <protection/>
    </xf>
    <xf numFmtId="0" fontId="0" fillId="0" borderId="10" xfId="17" applyNumberFormat="1" applyFill="1" applyBorder="1" applyAlignment="1" applyProtection="1">
      <alignment/>
      <protection/>
    </xf>
    <xf numFmtId="0" fontId="0" fillId="0" borderId="11" xfId="17" applyNumberFormat="1" applyFill="1" applyBorder="1" applyAlignment="1" applyProtection="1">
      <alignment/>
      <protection/>
    </xf>
    <xf numFmtId="0" fontId="0" fillId="0" borderId="12" xfId="17" applyNumberFormat="1" applyFill="1" applyBorder="1" applyAlignment="1" applyProtection="1">
      <alignment/>
      <protection/>
    </xf>
    <xf numFmtId="49" fontId="0" fillId="0" borderId="0" xfId="17" applyNumberFormat="1" applyFont="1" applyBorder="1">
      <alignment/>
      <protection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 applyProtection="1">
      <alignment/>
      <protection/>
    </xf>
    <xf numFmtId="0" fontId="0" fillId="0" borderId="0" xfId="17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3" fontId="4" fillId="0" borderId="13" xfId="0" applyNumberFormat="1" applyFont="1" applyBorder="1" applyAlignment="1">
      <alignment/>
    </xf>
    <xf numFmtId="0" fontId="0" fillId="0" borderId="2" xfId="17" applyNumberFormat="1" applyFont="1" applyFill="1" applyBorder="1" applyAlignment="1" applyProtection="1">
      <alignment/>
      <protection/>
    </xf>
    <xf numFmtId="3" fontId="0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3" xfId="0" applyFont="1" applyBorder="1" applyAlignment="1">
      <alignment/>
    </xf>
    <xf numFmtId="49" fontId="4" fillId="0" borderId="3" xfId="17" applyNumberFormat="1" applyFont="1" applyBorder="1" applyAlignment="1">
      <alignment wrapText="1"/>
      <protection/>
    </xf>
    <xf numFmtId="3" fontId="3" fillId="0" borderId="5" xfId="0" applyNumberFormat="1" applyFont="1" applyFill="1" applyBorder="1" applyAlignment="1" applyProtection="1">
      <alignment horizontal="center"/>
      <protection/>
    </xf>
    <xf numFmtId="0" fontId="1" fillId="0" borderId="14" xfId="0" applyNumberFormat="1" applyFill="1" applyBorder="1" applyAlignment="1" applyProtection="1">
      <alignment/>
      <protection/>
    </xf>
    <xf numFmtId="0" fontId="1" fillId="0" borderId="4" xfId="0" applyNumberFormat="1" applyFill="1" applyBorder="1" applyAlignment="1" applyProtection="1">
      <alignment/>
      <protection/>
    </xf>
    <xf numFmtId="0" fontId="1" fillId="0" borderId="4" xfId="0" applyNumberFormat="1" applyFont="1" applyFill="1" applyBorder="1" applyAlignment="1" applyProtection="1">
      <alignment/>
      <protection/>
    </xf>
    <xf numFmtId="3" fontId="1" fillId="0" borderId="4" xfId="0" applyNumberFormat="1" applyFont="1" applyFill="1" applyBorder="1" applyAlignment="1" applyProtection="1">
      <alignment/>
      <protection/>
    </xf>
    <xf numFmtId="0" fontId="10" fillId="0" borderId="4" xfId="0" applyFont="1" applyBorder="1" applyAlignment="1">
      <alignment horizontal="center"/>
    </xf>
    <xf numFmtId="3" fontId="0" fillId="0" borderId="4" xfId="0" applyNumberFormat="1" applyFont="1" applyBorder="1" applyAlignment="1">
      <alignment/>
    </xf>
    <xf numFmtId="3" fontId="1" fillId="0" borderId="15" xfId="0" applyNumberFormat="1" applyFont="1" applyFill="1" applyBorder="1" applyAlignment="1" applyProtection="1">
      <alignment/>
      <protection/>
    </xf>
    <xf numFmtId="0" fontId="1" fillId="0" borderId="16" xfId="0" applyNumberFormat="1" applyFill="1" applyBorder="1" applyAlignment="1" applyProtection="1">
      <alignment/>
      <protection/>
    </xf>
    <xf numFmtId="0" fontId="1" fillId="0" borderId="17" xfId="0" applyNumberFormat="1" applyFill="1" applyBorder="1" applyAlignment="1" applyProtection="1">
      <alignment/>
      <protection/>
    </xf>
    <xf numFmtId="0" fontId="1" fillId="0" borderId="17" xfId="0" applyNumberFormat="1" applyFont="1" applyFill="1" applyBorder="1" applyAlignment="1" applyProtection="1">
      <alignment/>
      <protection/>
    </xf>
    <xf numFmtId="3" fontId="1" fillId="0" borderId="17" xfId="0" applyNumberFormat="1" applyFont="1" applyFill="1" applyBorder="1" applyAlignment="1" applyProtection="1">
      <alignment/>
      <protection/>
    </xf>
    <xf numFmtId="0" fontId="11" fillId="0" borderId="17" xfId="0" applyFont="1" applyBorder="1" applyAlignment="1">
      <alignment horizontal="center"/>
    </xf>
    <xf numFmtId="3" fontId="0" fillId="0" borderId="17" xfId="0" applyNumberFormat="1" applyFont="1" applyBorder="1" applyAlignment="1">
      <alignment/>
    </xf>
    <xf numFmtId="3" fontId="1" fillId="0" borderId="18" xfId="0" applyNumberFormat="1" applyFont="1" applyFill="1" applyBorder="1" applyAlignment="1" applyProtection="1">
      <alignment/>
      <protection/>
    </xf>
    <xf numFmtId="0" fontId="0" fillId="0" borderId="17" xfId="0" applyBorder="1" applyAlignment="1">
      <alignment/>
    </xf>
    <xf numFmtId="0" fontId="3" fillId="0" borderId="3" xfId="0" applyNumberFormat="1" applyFont="1" applyFill="1" applyBorder="1" applyAlignment="1" applyProtection="1">
      <alignment horizontal="center" wrapText="1"/>
      <protection/>
    </xf>
    <xf numFmtId="0" fontId="1" fillId="0" borderId="2" xfId="17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0" xfId="0" applyFont="1" applyFill="1" applyBorder="1" applyAlignment="1">
      <alignment/>
    </xf>
    <xf numFmtId="3" fontId="5" fillId="0" borderId="3" xfId="0" applyNumberFormat="1" applyFont="1" applyBorder="1" applyAlignment="1">
      <alignment/>
    </xf>
    <xf numFmtId="0" fontId="0" fillId="0" borderId="2" xfId="0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Fill="1" applyBorder="1" applyAlignment="1">
      <alignment/>
    </xf>
  </cellXfs>
  <cellStyles count="9">
    <cellStyle name="Normal" xfId="0"/>
    <cellStyle name="Comma" xfId="15"/>
    <cellStyle name="Comma [0]" xfId="16"/>
    <cellStyle name="Comma_Sheet2" xfId="17"/>
    <cellStyle name="Currency" xfId="18"/>
    <cellStyle name="Currency [0]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1916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28125" style="1" customWidth="1"/>
    <col min="2" max="2" width="10.8515625" style="1" customWidth="1"/>
    <col min="3" max="3" width="11.00390625" style="1" customWidth="1"/>
    <col min="4" max="4" width="23.57421875" style="2" customWidth="1"/>
    <col min="5" max="5" width="13.421875" style="24" customWidth="1"/>
    <col min="6" max="6" width="11.140625" style="24" customWidth="1"/>
    <col min="7" max="8" width="9.140625" style="24" customWidth="1"/>
    <col min="9" max="10" width="9.140625" style="44" customWidth="1"/>
    <col min="11" max="11" width="14.28125" style="1" customWidth="1"/>
    <col min="12" max="12" width="9.140625" style="24" customWidth="1"/>
    <col min="13" max="13" width="11.140625" style="24" customWidth="1"/>
    <col min="14" max="14" width="12.00390625" style="0" customWidth="1"/>
    <col min="15" max="15" width="16.28125" style="24" customWidth="1"/>
    <col min="16" max="16" width="15.7109375" style="24" customWidth="1"/>
    <col min="17" max="17" width="16.00390625" style="44" customWidth="1"/>
    <col min="18" max="18" width="10.8515625" style="24" customWidth="1"/>
    <col min="19" max="19" width="9.140625" style="24" customWidth="1"/>
    <col min="20" max="21" width="12.140625" style="24" customWidth="1"/>
    <col min="22" max="22" width="10.421875" style="24" customWidth="1"/>
    <col min="23" max="16384" width="9.140625" style="12" customWidth="1"/>
  </cols>
  <sheetData>
    <row r="1" spans="1:22" ht="23.25">
      <c r="A1" s="55"/>
      <c r="B1" s="56"/>
      <c r="C1" s="56"/>
      <c r="D1" s="57"/>
      <c r="E1" s="58"/>
      <c r="F1" s="58"/>
      <c r="G1" s="58"/>
      <c r="H1" s="11"/>
      <c r="I1" s="60"/>
      <c r="J1" s="11"/>
      <c r="K1" s="56"/>
      <c r="L1" s="59" t="s">
        <v>42</v>
      </c>
      <c r="M1" s="11"/>
      <c r="N1" s="11"/>
      <c r="O1" s="58"/>
      <c r="P1" s="58"/>
      <c r="Q1" s="60"/>
      <c r="R1" s="58"/>
      <c r="S1" s="58"/>
      <c r="T1" s="58"/>
      <c r="U1" s="58"/>
      <c r="V1" s="61"/>
    </row>
    <row r="2" spans="1:22" ht="21" thickBot="1">
      <c r="A2" s="62"/>
      <c r="B2" s="63"/>
      <c r="C2" s="63"/>
      <c r="D2" s="64"/>
      <c r="E2" s="65"/>
      <c r="F2" s="65"/>
      <c r="G2" s="65"/>
      <c r="H2" s="69"/>
      <c r="I2" s="67"/>
      <c r="J2" s="69"/>
      <c r="K2" s="63"/>
      <c r="L2" s="66" t="s">
        <v>187</v>
      </c>
      <c r="M2" s="69"/>
      <c r="N2" s="69"/>
      <c r="O2" s="65"/>
      <c r="P2" s="65"/>
      <c r="Q2" s="67"/>
      <c r="R2" s="65"/>
      <c r="S2" s="65"/>
      <c r="T2" s="65"/>
      <c r="U2" s="65"/>
      <c r="V2" s="68"/>
    </row>
    <row r="3" spans="1:22" s="17" customFormat="1" ht="39" thickBot="1">
      <c r="A3" s="33" t="s">
        <v>183</v>
      </c>
      <c r="B3" s="34" t="s">
        <v>189</v>
      </c>
      <c r="C3" s="35" t="s">
        <v>480</v>
      </c>
      <c r="D3" s="53" t="s">
        <v>481</v>
      </c>
      <c r="E3" s="21" t="s">
        <v>182</v>
      </c>
      <c r="F3" s="21" t="s">
        <v>169</v>
      </c>
      <c r="G3" s="21" t="s">
        <v>170</v>
      </c>
      <c r="H3" s="21" t="s">
        <v>184</v>
      </c>
      <c r="I3" s="21" t="s">
        <v>185</v>
      </c>
      <c r="J3" s="21" t="s">
        <v>186</v>
      </c>
      <c r="K3" s="70" t="s">
        <v>479</v>
      </c>
      <c r="L3" s="21" t="s">
        <v>171</v>
      </c>
      <c r="M3" s="21" t="s">
        <v>172</v>
      </c>
      <c r="N3" s="21" t="s">
        <v>173</v>
      </c>
      <c r="O3" s="21" t="s">
        <v>179</v>
      </c>
      <c r="P3" s="21" t="s">
        <v>180</v>
      </c>
      <c r="Q3" s="21" t="s">
        <v>181</v>
      </c>
      <c r="R3" s="21" t="s">
        <v>174</v>
      </c>
      <c r="S3" s="21" t="s">
        <v>175</v>
      </c>
      <c r="T3" s="21" t="s">
        <v>176</v>
      </c>
      <c r="U3" s="21" t="s">
        <v>177</v>
      </c>
      <c r="V3" s="54" t="s">
        <v>178</v>
      </c>
    </row>
    <row r="4" spans="1:22" ht="12.75">
      <c r="A4" s="31" t="s">
        <v>43</v>
      </c>
      <c r="B4" s="10" t="s">
        <v>44</v>
      </c>
      <c r="C4" s="6" t="s">
        <v>297</v>
      </c>
      <c r="D4" s="38" t="s">
        <v>482</v>
      </c>
      <c r="E4" s="24">
        <v>5554</v>
      </c>
      <c r="F4" s="24">
        <v>93</v>
      </c>
      <c r="H4" s="24">
        <v>53</v>
      </c>
      <c r="I4" s="44">
        <v>409</v>
      </c>
      <c r="J4" s="44">
        <f aca="true" t="shared" si="0" ref="J4:J67">H4+I4</f>
        <v>462</v>
      </c>
      <c r="M4" s="24">
        <v>95</v>
      </c>
      <c r="N4">
        <v>1809</v>
      </c>
      <c r="O4" s="24">
        <v>428</v>
      </c>
      <c r="P4" s="24">
        <v>30</v>
      </c>
      <c r="Q4" s="44">
        <v>458</v>
      </c>
      <c r="S4" s="24">
        <v>21</v>
      </c>
      <c r="T4" s="24">
        <v>44</v>
      </c>
      <c r="U4" s="24">
        <v>207</v>
      </c>
      <c r="V4" s="29">
        <v>1934</v>
      </c>
    </row>
    <row r="5" spans="1:22" ht="12.75">
      <c r="A5" s="31" t="s">
        <v>43</v>
      </c>
      <c r="B5" s="10" t="s">
        <v>44</v>
      </c>
      <c r="C5" s="6" t="s">
        <v>298</v>
      </c>
      <c r="D5" s="38" t="s">
        <v>483</v>
      </c>
      <c r="E5" s="24">
        <v>37598</v>
      </c>
      <c r="F5" s="24">
        <v>1775</v>
      </c>
      <c r="H5" s="24">
        <v>319</v>
      </c>
      <c r="I5" s="44">
        <v>2996</v>
      </c>
      <c r="J5" s="44">
        <f t="shared" si="0"/>
        <v>3315</v>
      </c>
      <c r="L5" s="24">
        <v>2361</v>
      </c>
      <c r="M5" s="24">
        <v>110</v>
      </c>
      <c r="N5">
        <v>4896</v>
      </c>
      <c r="O5" s="24">
        <v>2043</v>
      </c>
      <c r="P5" s="24">
        <v>962</v>
      </c>
      <c r="Q5" s="44">
        <v>3005</v>
      </c>
      <c r="R5" s="24">
        <v>7</v>
      </c>
      <c r="S5" s="24">
        <v>282</v>
      </c>
      <c r="T5" s="24">
        <v>306</v>
      </c>
      <c r="U5" s="24">
        <v>205</v>
      </c>
      <c r="V5" s="29">
        <v>3043</v>
      </c>
    </row>
    <row r="6" spans="1:22" ht="12.75">
      <c r="A6" s="31" t="s">
        <v>43</v>
      </c>
      <c r="B6" s="10" t="s">
        <v>44</v>
      </c>
      <c r="C6" s="6" t="s">
        <v>302</v>
      </c>
      <c r="D6" s="38" t="s">
        <v>484</v>
      </c>
      <c r="E6" s="24">
        <v>6868</v>
      </c>
      <c r="F6" s="24">
        <v>245</v>
      </c>
      <c r="H6" s="24">
        <v>61</v>
      </c>
      <c r="I6" s="44">
        <v>630</v>
      </c>
      <c r="J6" s="44">
        <f t="shared" si="0"/>
        <v>691</v>
      </c>
      <c r="L6" s="24">
        <v>15</v>
      </c>
      <c r="M6" s="24">
        <v>4</v>
      </c>
      <c r="N6">
        <v>3225</v>
      </c>
      <c r="O6" s="24">
        <v>399</v>
      </c>
      <c r="P6" s="24">
        <v>171</v>
      </c>
      <c r="Q6" s="44">
        <v>570</v>
      </c>
      <c r="R6" s="24">
        <v>7</v>
      </c>
      <c r="S6" s="24">
        <v>9</v>
      </c>
      <c r="T6" s="24">
        <v>333</v>
      </c>
      <c r="U6" s="24">
        <v>128</v>
      </c>
      <c r="V6" s="29">
        <v>3780</v>
      </c>
    </row>
    <row r="7" spans="1:22" ht="12.75">
      <c r="A7" s="31" t="s">
        <v>43</v>
      </c>
      <c r="B7" s="10" t="s">
        <v>44</v>
      </c>
      <c r="C7" s="6" t="s">
        <v>303</v>
      </c>
      <c r="D7" s="38" t="s">
        <v>485</v>
      </c>
      <c r="E7" s="24">
        <v>10450</v>
      </c>
      <c r="F7" s="24">
        <v>335</v>
      </c>
      <c r="H7" s="24">
        <v>185</v>
      </c>
      <c r="I7" s="44">
        <v>854</v>
      </c>
      <c r="J7" s="44">
        <f t="shared" si="0"/>
        <v>1039</v>
      </c>
      <c r="M7" s="24">
        <v>247</v>
      </c>
      <c r="N7">
        <v>1808</v>
      </c>
      <c r="O7" s="24">
        <v>895</v>
      </c>
      <c r="P7" s="24">
        <v>60</v>
      </c>
      <c r="Q7" s="44">
        <v>955</v>
      </c>
      <c r="R7" s="24">
        <v>14</v>
      </c>
      <c r="S7" s="24">
        <v>39</v>
      </c>
      <c r="T7" s="24">
        <v>73</v>
      </c>
      <c r="U7" s="24">
        <v>215</v>
      </c>
      <c r="V7" s="29">
        <v>599</v>
      </c>
    </row>
    <row r="8" spans="1:22" ht="12.75">
      <c r="A8" s="31" t="s">
        <v>43</v>
      </c>
      <c r="B8" s="10" t="s">
        <v>44</v>
      </c>
      <c r="C8" s="6" t="s">
        <v>304</v>
      </c>
      <c r="D8" s="38" t="s">
        <v>486</v>
      </c>
      <c r="E8" s="24">
        <v>1126</v>
      </c>
      <c r="F8" s="24">
        <v>0</v>
      </c>
      <c r="H8" s="24">
        <v>17</v>
      </c>
      <c r="I8" s="44">
        <v>105</v>
      </c>
      <c r="J8" s="44">
        <f t="shared" si="0"/>
        <v>122</v>
      </c>
      <c r="N8">
        <v>0</v>
      </c>
      <c r="O8" s="24">
        <v>85</v>
      </c>
      <c r="Q8" s="44">
        <v>85</v>
      </c>
      <c r="S8" s="24">
        <v>5</v>
      </c>
      <c r="V8" s="29">
        <v>362</v>
      </c>
    </row>
    <row r="9" spans="1:22" ht="12.75">
      <c r="A9" s="31" t="s">
        <v>43</v>
      </c>
      <c r="B9" s="10" t="s">
        <v>44</v>
      </c>
      <c r="C9" s="6" t="s">
        <v>306</v>
      </c>
      <c r="D9" s="38" t="s">
        <v>487</v>
      </c>
      <c r="E9" s="24">
        <v>977</v>
      </c>
      <c r="F9" s="24">
        <v>0</v>
      </c>
      <c r="H9" s="24">
        <v>17</v>
      </c>
      <c r="I9" s="44">
        <v>111</v>
      </c>
      <c r="J9" s="44">
        <f t="shared" si="0"/>
        <v>128</v>
      </c>
      <c r="L9" s="24">
        <v>1</v>
      </c>
      <c r="N9">
        <v>12</v>
      </c>
      <c r="O9" s="24">
        <v>51</v>
      </c>
      <c r="Q9" s="44">
        <v>51</v>
      </c>
      <c r="T9" s="24">
        <v>2</v>
      </c>
      <c r="V9" s="29"/>
    </row>
    <row r="10" spans="1:22" ht="12.75">
      <c r="A10" s="31" t="s">
        <v>43</v>
      </c>
      <c r="B10" s="10" t="s">
        <v>44</v>
      </c>
      <c r="C10" s="6" t="s">
        <v>307</v>
      </c>
      <c r="D10" s="38" t="s">
        <v>488</v>
      </c>
      <c r="E10" s="24">
        <v>10775</v>
      </c>
      <c r="F10" s="24">
        <v>691</v>
      </c>
      <c r="H10" s="24">
        <v>87</v>
      </c>
      <c r="I10" s="44">
        <v>1000</v>
      </c>
      <c r="J10" s="44">
        <f t="shared" si="0"/>
        <v>1087</v>
      </c>
      <c r="L10" s="24">
        <v>3</v>
      </c>
      <c r="M10" s="24">
        <v>551</v>
      </c>
      <c r="N10">
        <v>3750</v>
      </c>
      <c r="O10" s="24">
        <v>898</v>
      </c>
      <c r="Q10" s="44">
        <v>898</v>
      </c>
      <c r="R10" s="24">
        <v>12</v>
      </c>
      <c r="S10" s="24">
        <v>35</v>
      </c>
      <c r="T10" s="24">
        <v>238</v>
      </c>
      <c r="U10" s="24">
        <v>618</v>
      </c>
      <c r="V10" s="29">
        <v>3231</v>
      </c>
    </row>
    <row r="11" spans="1:83" s="14" customFormat="1" ht="12.75">
      <c r="A11" s="36"/>
      <c r="B11" s="37" t="s">
        <v>192</v>
      </c>
      <c r="C11" s="4"/>
      <c r="D11" s="4"/>
      <c r="E11" s="22">
        <f aca="true" t="shared" si="1" ref="E11:J11">SUM(E4:E10)</f>
        <v>73348</v>
      </c>
      <c r="F11" s="22">
        <f t="shared" si="1"/>
        <v>3139</v>
      </c>
      <c r="G11" s="22">
        <f t="shared" si="1"/>
        <v>0</v>
      </c>
      <c r="H11" s="22">
        <f t="shared" si="1"/>
        <v>739</v>
      </c>
      <c r="I11" s="23">
        <f t="shared" si="1"/>
        <v>6105</v>
      </c>
      <c r="J11" s="23">
        <f t="shared" si="1"/>
        <v>6844</v>
      </c>
      <c r="K11" s="13"/>
      <c r="L11" s="23">
        <f aca="true" t="shared" si="2" ref="L11:V11">SUM(L4:L10)</f>
        <v>2380</v>
      </c>
      <c r="M11" s="23">
        <f t="shared" si="2"/>
        <v>1007</v>
      </c>
      <c r="N11" s="72">
        <f>SUM(N4:N10)</f>
        <v>15500</v>
      </c>
      <c r="O11" s="23">
        <f t="shared" si="2"/>
        <v>4799</v>
      </c>
      <c r="P11" s="23">
        <f t="shared" si="2"/>
        <v>1223</v>
      </c>
      <c r="Q11" s="23">
        <f t="shared" si="2"/>
        <v>6022</v>
      </c>
      <c r="R11" s="23">
        <f t="shared" si="2"/>
        <v>40</v>
      </c>
      <c r="S11" s="23">
        <f t="shared" si="2"/>
        <v>391</v>
      </c>
      <c r="T11" s="23">
        <f t="shared" si="2"/>
        <v>996</v>
      </c>
      <c r="U11" s="23">
        <f t="shared" si="2"/>
        <v>1373</v>
      </c>
      <c r="V11" s="48">
        <f t="shared" si="2"/>
        <v>12949</v>
      </c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</row>
    <row r="12" spans="1:22" ht="12.75">
      <c r="A12" s="31" t="s">
        <v>45</v>
      </c>
      <c r="B12" s="10" t="s">
        <v>46</v>
      </c>
      <c r="C12" s="6" t="s">
        <v>309</v>
      </c>
      <c r="D12" s="38" t="s">
        <v>489</v>
      </c>
      <c r="E12" s="24">
        <v>2265</v>
      </c>
      <c r="F12" s="24">
        <v>0</v>
      </c>
      <c r="I12" s="44">
        <v>256</v>
      </c>
      <c r="J12" s="44">
        <f t="shared" si="0"/>
        <v>256</v>
      </c>
      <c r="L12" s="24">
        <v>11</v>
      </c>
      <c r="M12" s="24">
        <v>4</v>
      </c>
      <c r="N12">
        <v>208</v>
      </c>
      <c r="O12" s="24">
        <v>122</v>
      </c>
      <c r="P12" s="24">
        <v>32</v>
      </c>
      <c r="Q12" s="44">
        <v>154</v>
      </c>
      <c r="R12" s="24">
        <v>2</v>
      </c>
      <c r="S12" s="24">
        <v>6</v>
      </c>
      <c r="T12" s="24">
        <v>142</v>
      </c>
      <c r="V12" s="29">
        <v>1010</v>
      </c>
    </row>
    <row r="13" spans="1:22" ht="12.75">
      <c r="A13" s="31" t="s">
        <v>45</v>
      </c>
      <c r="B13" s="10" t="s">
        <v>46</v>
      </c>
      <c r="C13" s="6" t="s">
        <v>310</v>
      </c>
      <c r="D13" s="38" t="s">
        <v>490</v>
      </c>
      <c r="E13" s="24">
        <v>328</v>
      </c>
      <c r="F13" s="24">
        <v>0</v>
      </c>
      <c r="H13" s="24">
        <v>2</v>
      </c>
      <c r="I13" s="44">
        <v>18</v>
      </c>
      <c r="J13" s="44">
        <f t="shared" si="0"/>
        <v>20</v>
      </c>
      <c r="N13">
        <v>12</v>
      </c>
      <c r="P13" s="24">
        <v>28</v>
      </c>
      <c r="Q13" s="44">
        <v>28</v>
      </c>
      <c r="V13" s="29">
        <v>41</v>
      </c>
    </row>
    <row r="14" spans="1:83" s="14" customFormat="1" ht="12.75">
      <c r="A14" s="36"/>
      <c r="B14" s="37" t="s">
        <v>192</v>
      </c>
      <c r="C14" s="4"/>
      <c r="D14" s="4"/>
      <c r="E14" s="22">
        <f aca="true" t="shared" si="3" ref="E14:J14">SUM(E12:E13)</f>
        <v>2593</v>
      </c>
      <c r="F14" s="22">
        <f t="shared" si="3"/>
        <v>0</v>
      </c>
      <c r="G14" s="22">
        <f t="shared" si="3"/>
        <v>0</v>
      </c>
      <c r="H14" s="22">
        <f t="shared" si="3"/>
        <v>2</v>
      </c>
      <c r="I14" s="23">
        <f t="shared" si="3"/>
        <v>274</v>
      </c>
      <c r="J14" s="23">
        <f t="shared" si="3"/>
        <v>276</v>
      </c>
      <c r="K14" s="13"/>
      <c r="L14" s="23">
        <f aca="true" t="shared" si="4" ref="L14:V14">SUM(L12:L13)</f>
        <v>11</v>
      </c>
      <c r="M14" s="23">
        <f t="shared" si="4"/>
        <v>4</v>
      </c>
      <c r="N14" s="72">
        <f>SUM(N12:N13)</f>
        <v>220</v>
      </c>
      <c r="O14" s="23">
        <f t="shared" si="4"/>
        <v>122</v>
      </c>
      <c r="P14" s="23">
        <f t="shared" si="4"/>
        <v>60</v>
      </c>
      <c r="Q14" s="23">
        <f t="shared" si="4"/>
        <v>182</v>
      </c>
      <c r="R14" s="23">
        <f t="shared" si="4"/>
        <v>2</v>
      </c>
      <c r="S14" s="23">
        <f t="shared" si="4"/>
        <v>6</v>
      </c>
      <c r="T14" s="23">
        <f t="shared" si="4"/>
        <v>142</v>
      </c>
      <c r="U14" s="23">
        <f t="shared" si="4"/>
        <v>0</v>
      </c>
      <c r="V14" s="48">
        <f t="shared" si="4"/>
        <v>1051</v>
      </c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</row>
    <row r="15" spans="1:22" ht="12.75">
      <c r="A15" s="31" t="s">
        <v>47</v>
      </c>
      <c r="B15" s="10" t="s">
        <v>48</v>
      </c>
      <c r="C15" s="6" t="s">
        <v>311</v>
      </c>
      <c r="D15" s="38" t="s">
        <v>491</v>
      </c>
      <c r="E15" s="24">
        <v>3733</v>
      </c>
      <c r="F15" s="24">
        <v>126</v>
      </c>
      <c r="H15" s="24">
        <v>45</v>
      </c>
      <c r="I15" s="44">
        <v>440</v>
      </c>
      <c r="J15" s="44">
        <f t="shared" si="0"/>
        <v>485</v>
      </c>
      <c r="K15" s="1">
        <v>21</v>
      </c>
      <c r="M15" s="24">
        <v>96</v>
      </c>
      <c r="N15">
        <v>217</v>
      </c>
      <c r="O15" s="24">
        <v>81</v>
      </c>
      <c r="P15" s="24">
        <v>145</v>
      </c>
      <c r="Q15" s="44">
        <v>226</v>
      </c>
      <c r="R15" s="24">
        <v>1</v>
      </c>
      <c r="S15" s="24">
        <v>58</v>
      </c>
      <c r="U15" s="24">
        <v>21</v>
      </c>
      <c r="V15" s="29">
        <v>142</v>
      </c>
    </row>
    <row r="16" spans="1:22" ht="12.75">
      <c r="A16" s="31" t="s">
        <v>47</v>
      </c>
      <c r="B16" s="10" t="s">
        <v>48</v>
      </c>
      <c r="C16" s="6" t="s">
        <v>313</v>
      </c>
      <c r="D16" s="38" t="s">
        <v>492</v>
      </c>
      <c r="E16" s="24">
        <v>1770</v>
      </c>
      <c r="F16" s="24">
        <v>88</v>
      </c>
      <c r="H16" s="24">
        <v>19</v>
      </c>
      <c r="I16" s="44">
        <v>229</v>
      </c>
      <c r="J16" s="44">
        <f t="shared" si="0"/>
        <v>248</v>
      </c>
      <c r="M16" s="24">
        <v>172</v>
      </c>
      <c r="N16">
        <v>589</v>
      </c>
      <c r="P16" s="24">
        <v>145</v>
      </c>
      <c r="Q16" s="44">
        <v>145</v>
      </c>
      <c r="S16" s="24">
        <v>8</v>
      </c>
      <c r="T16" s="24">
        <v>18</v>
      </c>
      <c r="U16" s="24">
        <v>169</v>
      </c>
      <c r="V16" s="29">
        <v>1038</v>
      </c>
    </row>
    <row r="17" spans="1:22" ht="12.75">
      <c r="A17" s="31" t="s">
        <v>47</v>
      </c>
      <c r="B17" s="10" t="s">
        <v>48</v>
      </c>
      <c r="C17" s="6" t="s">
        <v>314</v>
      </c>
      <c r="D17" s="38" t="s">
        <v>493</v>
      </c>
      <c r="E17" s="24">
        <v>48661</v>
      </c>
      <c r="F17" s="24">
        <v>2935</v>
      </c>
      <c r="H17" s="24">
        <v>378</v>
      </c>
      <c r="I17" s="44">
        <v>4626</v>
      </c>
      <c r="J17" s="44">
        <f t="shared" si="0"/>
        <v>5004</v>
      </c>
      <c r="K17" s="1">
        <v>61</v>
      </c>
      <c r="M17" s="24">
        <v>8</v>
      </c>
      <c r="N17">
        <v>2996</v>
      </c>
      <c r="O17" s="24">
        <v>3436</v>
      </c>
      <c r="Q17" s="44">
        <v>3436</v>
      </c>
      <c r="R17" s="24">
        <v>28</v>
      </c>
      <c r="S17" s="24">
        <v>171</v>
      </c>
      <c r="T17" s="24">
        <v>47</v>
      </c>
      <c r="U17" s="24">
        <v>1422</v>
      </c>
      <c r="V17" s="29">
        <v>1146</v>
      </c>
    </row>
    <row r="18" spans="1:22" ht="12.75">
      <c r="A18" s="31" t="s">
        <v>47</v>
      </c>
      <c r="B18" s="10" t="s">
        <v>48</v>
      </c>
      <c r="C18" s="6" t="s">
        <v>317</v>
      </c>
      <c r="D18" s="38" t="s">
        <v>494</v>
      </c>
      <c r="E18" s="24">
        <v>16132</v>
      </c>
      <c r="F18" s="24">
        <v>2569</v>
      </c>
      <c r="H18" s="24">
        <v>119</v>
      </c>
      <c r="I18" s="44">
        <v>1662</v>
      </c>
      <c r="J18" s="44">
        <f t="shared" si="0"/>
        <v>1781</v>
      </c>
      <c r="M18" s="24">
        <v>47</v>
      </c>
      <c r="N18">
        <v>718</v>
      </c>
      <c r="O18" s="24">
        <v>1068</v>
      </c>
      <c r="Q18" s="44">
        <v>1068</v>
      </c>
      <c r="R18" s="24">
        <v>1</v>
      </c>
      <c r="S18" s="24">
        <v>166</v>
      </c>
      <c r="T18" s="24">
        <v>14</v>
      </c>
      <c r="U18" s="24">
        <v>13</v>
      </c>
      <c r="V18" s="29">
        <v>211</v>
      </c>
    </row>
    <row r="19" spans="1:22" ht="12.75">
      <c r="A19" s="31" t="s">
        <v>47</v>
      </c>
      <c r="B19" s="10" t="s">
        <v>48</v>
      </c>
      <c r="C19" s="6" t="s">
        <v>318</v>
      </c>
      <c r="D19" s="38" t="s">
        <v>495</v>
      </c>
      <c r="E19" s="24">
        <v>214</v>
      </c>
      <c r="F19" s="24">
        <v>0</v>
      </c>
      <c r="I19" s="44">
        <v>17</v>
      </c>
      <c r="J19" s="44">
        <f t="shared" si="0"/>
        <v>17</v>
      </c>
      <c r="N19">
        <v>0</v>
      </c>
      <c r="O19" s="24">
        <v>17</v>
      </c>
      <c r="Q19" s="44">
        <v>17</v>
      </c>
      <c r="S19" s="24">
        <v>7</v>
      </c>
      <c r="V19" s="29">
        <v>11</v>
      </c>
    </row>
    <row r="20" spans="1:22" s="17" customFormat="1" ht="12.75">
      <c r="A20" s="31" t="s">
        <v>47</v>
      </c>
      <c r="B20" s="10" t="s">
        <v>48</v>
      </c>
      <c r="C20" s="6" t="s">
        <v>319</v>
      </c>
      <c r="D20" s="38" t="s">
        <v>496</v>
      </c>
      <c r="E20" s="24">
        <v>33301</v>
      </c>
      <c r="F20" s="24">
        <v>1426</v>
      </c>
      <c r="G20" s="24"/>
      <c r="H20" s="24">
        <v>280</v>
      </c>
      <c r="I20" s="44">
        <v>3244</v>
      </c>
      <c r="J20" s="44">
        <f t="shared" si="0"/>
        <v>3524</v>
      </c>
      <c r="K20" s="1"/>
      <c r="L20" s="24"/>
      <c r="M20" s="24">
        <v>178</v>
      </c>
      <c r="N20">
        <v>13445</v>
      </c>
      <c r="O20" s="24">
        <v>2353</v>
      </c>
      <c r="P20" s="24">
        <v>595</v>
      </c>
      <c r="Q20" s="44">
        <v>2948</v>
      </c>
      <c r="R20" s="24">
        <v>25</v>
      </c>
      <c r="S20" s="24">
        <v>89</v>
      </c>
      <c r="T20" s="24">
        <v>347</v>
      </c>
      <c r="U20" s="24">
        <v>2470</v>
      </c>
      <c r="V20" s="29">
        <v>10059</v>
      </c>
    </row>
    <row r="21" spans="1:22" ht="12.75">
      <c r="A21" s="31" t="s">
        <v>47</v>
      </c>
      <c r="B21" s="10" t="s">
        <v>48</v>
      </c>
      <c r="C21" s="6" t="s">
        <v>321</v>
      </c>
      <c r="D21" s="38" t="s">
        <v>497</v>
      </c>
      <c r="E21" s="24">
        <v>547</v>
      </c>
      <c r="F21" s="24">
        <v>37</v>
      </c>
      <c r="H21" s="24">
        <v>7</v>
      </c>
      <c r="I21" s="44">
        <v>51</v>
      </c>
      <c r="J21" s="44">
        <f t="shared" si="0"/>
        <v>58</v>
      </c>
      <c r="L21" s="24">
        <v>1</v>
      </c>
      <c r="N21">
        <v>19</v>
      </c>
      <c r="P21" s="24">
        <v>25</v>
      </c>
      <c r="Q21" s="44">
        <v>25</v>
      </c>
      <c r="S21" s="24">
        <v>2</v>
      </c>
      <c r="V21" s="29">
        <v>58</v>
      </c>
    </row>
    <row r="22" spans="1:83" s="14" customFormat="1" ht="12.75">
      <c r="A22" s="36"/>
      <c r="B22" s="37" t="s">
        <v>192</v>
      </c>
      <c r="C22" s="4"/>
      <c r="D22" s="4"/>
      <c r="E22" s="22">
        <f aca="true" t="shared" si="5" ref="E22:J22">SUM(E15:E21)</f>
        <v>104358</v>
      </c>
      <c r="F22" s="22">
        <f t="shared" si="5"/>
        <v>7181</v>
      </c>
      <c r="G22" s="22">
        <f t="shared" si="5"/>
        <v>0</v>
      </c>
      <c r="H22" s="22">
        <f t="shared" si="5"/>
        <v>848</v>
      </c>
      <c r="I22" s="23">
        <f t="shared" si="5"/>
        <v>10269</v>
      </c>
      <c r="J22" s="23">
        <f t="shared" si="5"/>
        <v>11117</v>
      </c>
      <c r="K22" s="13">
        <f>SUM(K15:K21)</f>
        <v>82</v>
      </c>
      <c r="L22" s="23">
        <f aca="true" t="shared" si="6" ref="L22:V22">SUM(L15:L21)</f>
        <v>1</v>
      </c>
      <c r="M22" s="23">
        <f t="shared" si="6"/>
        <v>501</v>
      </c>
      <c r="N22" s="72">
        <f>SUM(N15:N21)</f>
        <v>17984</v>
      </c>
      <c r="O22" s="23">
        <f t="shared" si="6"/>
        <v>6955</v>
      </c>
      <c r="P22" s="23">
        <f t="shared" si="6"/>
        <v>910</v>
      </c>
      <c r="Q22" s="23">
        <f t="shared" si="6"/>
        <v>7865</v>
      </c>
      <c r="R22" s="23">
        <f t="shared" si="6"/>
        <v>55</v>
      </c>
      <c r="S22" s="23">
        <f t="shared" si="6"/>
        <v>501</v>
      </c>
      <c r="T22" s="23">
        <f t="shared" si="6"/>
        <v>426</v>
      </c>
      <c r="U22" s="23">
        <f t="shared" si="6"/>
        <v>4095</v>
      </c>
      <c r="V22" s="48">
        <f t="shared" si="6"/>
        <v>12665</v>
      </c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</row>
    <row r="23" spans="1:22" ht="12.75">
      <c r="A23" s="31" t="s">
        <v>49</v>
      </c>
      <c r="B23" s="10" t="s">
        <v>50</v>
      </c>
      <c r="C23" s="6" t="s">
        <v>322</v>
      </c>
      <c r="D23" s="38" t="s">
        <v>498</v>
      </c>
      <c r="E23" s="24">
        <v>1690</v>
      </c>
      <c r="F23" s="24">
        <v>76</v>
      </c>
      <c r="I23" s="44">
        <v>153</v>
      </c>
      <c r="J23" s="44">
        <f t="shared" si="0"/>
        <v>153</v>
      </c>
      <c r="M23" s="24">
        <v>7</v>
      </c>
      <c r="N23">
        <v>60</v>
      </c>
      <c r="O23" s="24">
        <v>111</v>
      </c>
      <c r="Q23" s="44">
        <v>111</v>
      </c>
      <c r="S23" s="24">
        <v>15</v>
      </c>
      <c r="V23" s="29">
        <v>153</v>
      </c>
    </row>
    <row r="24" spans="1:83" s="14" customFormat="1" ht="12.75">
      <c r="A24" s="36"/>
      <c r="B24" s="37" t="s">
        <v>192</v>
      </c>
      <c r="C24" s="4"/>
      <c r="D24" s="4"/>
      <c r="E24" s="22">
        <f aca="true" t="shared" si="7" ref="E24:J24">SUM(E23)</f>
        <v>1690</v>
      </c>
      <c r="F24" s="22">
        <f t="shared" si="7"/>
        <v>76</v>
      </c>
      <c r="G24" s="22">
        <f t="shared" si="7"/>
        <v>0</v>
      </c>
      <c r="H24" s="22">
        <f t="shared" si="7"/>
        <v>0</v>
      </c>
      <c r="I24" s="23">
        <f t="shared" si="7"/>
        <v>153</v>
      </c>
      <c r="J24" s="23">
        <f t="shared" si="7"/>
        <v>153</v>
      </c>
      <c r="K24" s="13"/>
      <c r="L24" s="23">
        <f aca="true" t="shared" si="8" ref="L24:V24">SUM(L23)</f>
        <v>0</v>
      </c>
      <c r="M24" s="23">
        <f t="shared" si="8"/>
        <v>7</v>
      </c>
      <c r="N24" s="72">
        <v>60</v>
      </c>
      <c r="O24" s="23">
        <f t="shared" si="8"/>
        <v>111</v>
      </c>
      <c r="P24" s="23">
        <f t="shared" si="8"/>
        <v>0</v>
      </c>
      <c r="Q24" s="23">
        <f t="shared" si="8"/>
        <v>111</v>
      </c>
      <c r="R24" s="23">
        <f t="shared" si="8"/>
        <v>0</v>
      </c>
      <c r="S24" s="23">
        <f t="shared" si="8"/>
        <v>15</v>
      </c>
      <c r="T24" s="23">
        <f t="shared" si="8"/>
        <v>0</v>
      </c>
      <c r="U24" s="23">
        <f t="shared" si="8"/>
        <v>0</v>
      </c>
      <c r="V24" s="48">
        <f t="shared" si="8"/>
        <v>153</v>
      </c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</row>
    <row r="25" spans="1:22" ht="12.75">
      <c r="A25" s="31" t="s">
        <v>51</v>
      </c>
      <c r="B25" s="10" t="s">
        <v>52</v>
      </c>
      <c r="C25" s="6" t="s">
        <v>323</v>
      </c>
      <c r="D25" s="38" t="s">
        <v>499</v>
      </c>
      <c r="E25" s="24">
        <v>170</v>
      </c>
      <c r="F25" s="24">
        <v>17</v>
      </c>
      <c r="H25" s="24">
        <v>2</v>
      </c>
      <c r="I25" s="44">
        <v>7</v>
      </c>
      <c r="J25" s="44">
        <f t="shared" si="0"/>
        <v>9</v>
      </c>
      <c r="N25">
        <v>22</v>
      </c>
      <c r="P25" s="24">
        <v>8</v>
      </c>
      <c r="Q25" s="44">
        <v>8</v>
      </c>
      <c r="S25" s="24">
        <v>2</v>
      </c>
      <c r="T25" s="24">
        <v>12</v>
      </c>
      <c r="V25" s="29">
        <v>28</v>
      </c>
    </row>
    <row r="26" spans="1:22" ht="12.75">
      <c r="A26" s="31" t="s">
        <v>51</v>
      </c>
      <c r="B26" s="10" t="s">
        <v>52</v>
      </c>
      <c r="C26" s="6" t="s">
        <v>324</v>
      </c>
      <c r="D26" s="38" t="s">
        <v>500</v>
      </c>
      <c r="E26" s="24">
        <v>77</v>
      </c>
      <c r="F26" s="24">
        <v>6</v>
      </c>
      <c r="H26" s="24">
        <v>5</v>
      </c>
      <c r="I26" s="44">
        <v>4</v>
      </c>
      <c r="J26" s="44">
        <f t="shared" si="0"/>
        <v>9</v>
      </c>
      <c r="N26" s="73">
        <v>0</v>
      </c>
      <c r="P26" s="24">
        <v>2</v>
      </c>
      <c r="Q26" s="44">
        <v>2</v>
      </c>
      <c r="V26" s="29">
        <v>77</v>
      </c>
    </row>
    <row r="27" spans="1:22" ht="12.75">
      <c r="A27" s="31" t="s">
        <v>51</v>
      </c>
      <c r="B27" s="10" t="s">
        <v>52</v>
      </c>
      <c r="C27" s="6" t="s">
        <v>325</v>
      </c>
      <c r="D27" s="38" t="s">
        <v>501</v>
      </c>
      <c r="E27" s="24">
        <v>330</v>
      </c>
      <c r="F27" s="24">
        <v>56</v>
      </c>
      <c r="H27" s="24">
        <v>13</v>
      </c>
      <c r="I27" s="44">
        <v>24</v>
      </c>
      <c r="J27" s="44">
        <f t="shared" si="0"/>
        <v>37</v>
      </c>
      <c r="N27">
        <v>4</v>
      </c>
      <c r="P27" s="24">
        <v>21</v>
      </c>
      <c r="Q27" s="44">
        <v>21</v>
      </c>
      <c r="V27" s="29">
        <v>82</v>
      </c>
    </row>
    <row r="28" spans="1:22" ht="12.75">
      <c r="A28" s="31" t="s">
        <v>51</v>
      </c>
      <c r="B28" s="10" t="s">
        <v>52</v>
      </c>
      <c r="C28" s="6" t="s">
        <v>326</v>
      </c>
      <c r="D28" s="38" t="s">
        <v>502</v>
      </c>
      <c r="E28" s="24">
        <v>2044</v>
      </c>
      <c r="F28" s="24">
        <v>1</v>
      </c>
      <c r="H28" s="24">
        <v>2</v>
      </c>
      <c r="I28" s="44">
        <v>40</v>
      </c>
      <c r="J28" s="44">
        <f t="shared" si="0"/>
        <v>42</v>
      </c>
      <c r="L28" s="24">
        <v>1943</v>
      </c>
      <c r="M28" s="24">
        <v>4</v>
      </c>
      <c r="N28">
        <v>1</v>
      </c>
      <c r="P28" s="24">
        <v>255</v>
      </c>
      <c r="Q28" s="44">
        <v>255</v>
      </c>
      <c r="U28" s="24">
        <v>14</v>
      </c>
      <c r="V28" s="29">
        <v>48</v>
      </c>
    </row>
    <row r="29" spans="1:22" ht="12.75">
      <c r="A29" s="31" t="s">
        <v>51</v>
      </c>
      <c r="B29" s="10" t="s">
        <v>52</v>
      </c>
      <c r="C29" s="6" t="s">
        <v>327</v>
      </c>
      <c r="D29" s="38" t="s">
        <v>503</v>
      </c>
      <c r="E29" s="24">
        <v>52</v>
      </c>
      <c r="F29" s="24">
        <v>9</v>
      </c>
      <c r="G29" s="24">
        <v>3</v>
      </c>
      <c r="H29" s="24">
        <v>1</v>
      </c>
      <c r="I29" s="44">
        <v>2</v>
      </c>
      <c r="J29" s="44">
        <f t="shared" si="0"/>
        <v>3</v>
      </c>
      <c r="N29">
        <v>1</v>
      </c>
      <c r="O29" s="24">
        <v>4</v>
      </c>
      <c r="Q29" s="44">
        <v>4</v>
      </c>
      <c r="T29" s="24">
        <v>4</v>
      </c>
      <c r="U29" s="24">
        <v>4</v>
      </c>
      <c r="V29" s="29">
        <v>11</v>
      </c>
    </row>
    <row r="30" spans="1:83" s="14" customFormat="1" ht="12.75">
      <c r="A30" s="36"/>
      <c r="B30" s="37" t="s">
        <v>192</v>
      </c>
      <c r="C30" s="4"/>
      <c r="D30" s="4"/>
      <c r="E30" s="22">
        <f aca="true" t="shared" si="9" ref="E30:J30">SUM(E25:E29)</f>
        <v>2673</v>
      </c>
      <c r="F30" s="22">
        <f t="shared" si="9"/>
        <v>89</v>
      </c>
      <c r="G30" s="22">
        <f t="shared" si="9"/>
        <v>3</v>
      </c>
      <c r="H30" s="22">
        <f t="shared" si="9"/>
        <v>23</v>
      </c>
      <c r="I30" s="23">
        <f t="shared" si="9"/>
        <v>77</v>
      </c>
      <c r="J30" s="23">
        <f t="shared" si="9"/>
        <v>100</v>
      </c>
      <c r="K30" s="13"/>
      <c r="L30" s="23">
        <f aca="true" t="shared" si="10" ref="L30:V30">SUM(L25:L29)</f>
        <v>1943</v>
      </c>
      <c r="M30" s="23">
        <f t="shared" si="10"/>
        <v>4</v>
      </c>
      <c r="N30" s="72">
        <f>SUM(N25:N29)</f>
        <v>28</v>
      </c>
      <c r="O30" s="23">
        <f t="shared" si="10"/>
        <v>4</v>
      </c>
      <c r="P30" s="23">
        <f t="shared" si="10"/>
        <v>286</v>
      </c>
      <c r="Q30" s="23">
        <f t="shared" si="10"/>
        <v>290</v>
      </c>
      <c r="R30" s="23">
        <f t="shared" si="10"/>
        <v>0</v>
      </c>
      <c r="S30" s="23">
        <f t="shared" si="10"/>
        <v>2</v>
      </c>
      <c r="T30" s="23">
        <f t="shared" si="10"/>
        <v>16</v>
      </c>
      <c r="U30" s="23">
        <f t="shared" si="10"/>
        <v>18</v>
      </c>
      <c r="V30" s="48">
        <f t="shared" si="10"/>
        <v>246</v>
      </c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</row>
    <row r="31" spans="1:22" ht="12.75">
      <c r="A31" s="31" t="s">
        <v>53</v>
      </c>
      <c r="B31" s="10" t="s">
        <v>54</v>
      </c>
      <c r="C31" s="6" t="s">
        <v>328</v>
      </c>
      <c r="D31" s="38" t="s">
        <v>504</v>
      </c>
      <c r="E31" s="24">
        <v>591</v>
      </c>
      <c r="F31" s="24">
        <v>21</v>
      </c>
      <c r="H31" s="24">
        <v>12</v>
      </c>
      <c r="I31" s="44">
        <v>76</v>
      </c>
      <c r="J31" s="44">
        <f t="shared" si="0"/>
        <v>88</v>
      </c>
      <c r="K31" s="1">
        <v>3</v>
      </c>
      <c r="L31" s="24">
        <v>1</v>
      </c>
      <c r="N31">
        <v>3</v>
      </c>
      <c r="P31" s="24">
        <v>52</v>
      </c>
      <c r="Q31" s="44">
        <v>52</v>
      </c>
      <c r="S31" s="24">
        <v>2</v>
      </c>
      <c r="V31" s="29">
        <v>399</v>
      </c>
    </row>
    <row r="32" spans="1:22" ht="12.75">
      <c r="A32" s="31" t="s">
        <v>53</v>
      </c>
      <c r="B32" s="10" t="s">
        <v>54</v>
      </c>
      <c r="C32" s="6" t="s">
        <v>320</v>
      </c>
      <c r="D32" s="38" t="s">
        <v>505</v>
      </c>
      <c r="E32" s="24">
        <v>285</v>
      </c>
      <c r="F32" s="24">
        <v>13</v>
      </c>
      <c r="H32" s="24">
        <v>6</v>
      </c>
      <c r="I32" s="44">
        <v>14</v>
      </c>
      <c r="J32" s="44">
        <f t="shared" si="0"/>
        <v>20</v>
      </c>
      <c r="N32">
        <v>6</v>
      </c>
      <c r="P32" s="24">
        <v>16</v>
      </c>
      <c r="Q32" s="44">
        <v>16</v>
      </c>
      <c r="S32" s="24">
        <v>27</v>
      </c>
      <c r="T32" s="24">
        <v>2</v>
      </c>
      <c r="V32" s="29">
        <v>165</v>
      </c>
    </row>
    <row r="33" spans="1:83" s="14" customFormat="1" ht="12.75">
      <c r="A33" s="36"/>
      <c r="B33" s="37" t="s">
        <v>192</v>
      </c>
      <c r="C33" s="4"/>
      <c r="D33" s="4"/>
      <c r="E33" s="22">
        <f aca="true" t="shared" si="11" ref="E33:J33">SUM(E31:E32)</f>
        <v>876</v>
      </c>
      <c r="F33" s="22">
        <f t="shared" si="11"/>
        <v>34</v>
      </c>
      <c r="G33" s="22">
        <f t="shared" si="11"/>
        <v>0</v>
      </c>
      <c r="H33" s="22">
        <f t="shared" si="11"/>
        <v>18</v>
      </c>
      <c r="I33" s="23">
        <f t="shared" si="11"/>
        <v>90</v>
      </c>
      <c r="J33" s="23">
        <f t="shared" si="11"/>
        <v>108</v>
      </c>
      <c r="K33" s="13">
        <v>3</v>
      </c>
      <c r="L33" s="23">
        <f aca="true" t="shared" si="12" ref="L33:V33">SUM(L31:L32)</f>
        <v>1</v>
      </c>
      <c r="M33" s="23">
        <f t="shared" si="12"/>
        <v>0</v>
      </c>
      <c r="N33" s="72">
        <f>SUM(N31:N32)</f>
        <v>9</v>
      </c>
      <c r="O33" s="23">
        <f t="shared" si="12"/>
        <v>0</v>
      </c>
      <c r="P33" s="23">
        <f t="shared" si="12"/>
        <v>68</v>
      </c>
      <c r="Q33" s="23">
        <f t="shared" si="12"/>
        <v>68</v>
      </c>
      <c r="R33" s="23">
        <f t="shared" si="12"/>
        <v>0</v>
      </c>
      <c r="S33" s="23">
        <f t="shared" si="12"/>
        <v>29</v>
      </c>
      <c r="T33" s="23">
        <f t="shared" si="12"/>
        <v>2</v>
      </c>
      <c r="U33" s="23">
        <f t="shared" si="12"/>
        <v>0</v>
      </c>
      <c r="V33" s="48">
        <f t="shared" si="12"/>
        <v>564</v>
      </c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</row>
    <row r="34" spans="1:22" ht="12.75">
      <c r="A34" s="31" t="s">
        <v>55</v>
      </c>
      <c r="B34" s="10" t="s">
        <v>56</v>
      </c>
      <c r="C34" s="6" t="s">
        <v>329</v>
      </c>
      <c r="D34" s="38" t="s">
        <v>506</v>
      </c>
      <c r="E34" s="24">
        <v>23261</v>
      </c>
      <c r="F34" s="24">
        <v>1627</v>
      </c>
      <c r="H34" s="24">
        <v>109</v>
      </c>
      <c r="I34" s="44">
        <v>1670</v>
      </c>
      <c r="J34" s="44">
        <f t="shared" si="0"/>
        <v>1779</v>
      </c>
      <c r="M34" s="24">
        <v>704</v>
      </c>
      <c r="N34">
        <v>3511</v>
      </c>
      <c r="O34" s="24">
        <v>1399</v>
      </c>
      <c r="P34" s="24">
        <v>398</v>
      </c>
      <c r="Q34" s="44">
        <v>1797</v>
      </c>
      <c r="S34" s="24">
        <v>81</v>
      </c>
      <c r="T34" s="24">
        <v>286</v>
      </c>
      <c r="U34" s="24">
        <v>441</v>
      </c>
      <c r="V34" s="29">
        <v>485</v>
      </c>
    </row>
    <row r="35" spans="1:22" ht="12.75">
      <c r="A35" s="31" t="s">
        <v>55</v>
      </c>
      <c r="B35" s="10" t="s">
        <v>56</v>
      </c>
      <c r="C35" s="6" t="s">
        <v>331</v>
      </c>
      <c r="D35" s="38" t="s">
        <v>507</v>
      </c>
      <c r="E35" s="24">
        <v>27933</v>
      </c>
      <c r="F35" s="24">
        <v>2827</v>
      </c>
      <c r="H35" s="24">
        <v>104</v>
      </c>
      <c r="I35" s="44">
        <v>2816</v>
      </c>
      <c r="J35" s="44">
        <f t="shared" si="0"/>
        <v>2920</v>
      </c>
      <c r="M35" s="24">
        <v>194</v>
      </c>
      <c r="N35">
        <v>2827</v>
      </c>
      <c r="O35" s="24">
        <v>1916</v>
      </c>
      <c r="P35" s="24">
        <v>66</v>
      </c>
      <c r="Q35" s="44">
        <v>1982</v>
      </c>
      <c r="S35" s="24">
        <v>346</v>
      </c>
      <c r="T35" s="24">
        <v>134</v>
      </c>
      <c r="U35" s="24">
        <v>243</v>
      </c>
      <c r="V35" s="29">
        <v>1725</v>
      </c>
    </row>
    <row r="36" spans="1:83" s="14" customFormat="1" ht="12.75">
      <c r="A36" s="36"/>
      <c r="B36" s="37" t="s">
        <v>192</v>
      </c>
      <c r="C36" s="4"/>
      <c r="D36" s="4"/>
      <c r="E36" s="22">
        <f aca="true" t="shared" si="13" ref="E36:J36">SUM(E34:E35)</f>
        <v>51194</v>
      </c>
      <c r="F36" s="22">
        <f t="shared" si="13"/>
        <v>4454</v>
      </c>
      <c r="G36" s="22">
        <f t="shared" si="13"/>
        <v>0</v>
      </c>
      <c r="H36" s="22">
        <f t="shared" si="13"/>
        <v>213</v>
      </c>
      <c r="I36" s="23">
        <f t="shared" si="13"/>
        <v>4486</v>
      </c>
      <c r="J36" s="23">
        <f t="shared" si="13"/>
        <v>4699</v>
      </c>
      <c r="K36" s="13"/>
      <c r="L36" s="23">
        <f aca="true" t="shared" si="14" ref="L36:V36">SUM(L34:L35)</f>
        <v>0</v>
      </c>
      <c r="M36" s="23">
        <f t="shared" si="14"/>
        <v>898</v>
      </c>
      <c r="N36" s="72">
        <f>SUM(N34:N35)</f>
        <v>6338</v>
      </c>
      <c r="O36" s="23">
        <f t="shared" si="14"/>
        <v>3315</v>
      </c>
      <c r="P36" s="23">
        <f t="shared" si="14"/>
        <v>464</v>
      </c>
      <c r="Q36" s="23">
        <f t="shared" si="14"/>
        <v>3779</v>
      </c>
      <c r="R36" s="23">
        <f t="shared" si="14"/>
        <v>0</v>
      </c>
      <c r="S36" s="23">
        <f t="shared" si="14"/>
        <v>427</v>
      </c>
      <c r="T36" s="23">
        <f t="shared" si="14"/>
        <v>420</v>
      </c>
      <c r="U36" s="23">
        <f t="shared" si="14"/>
        <v>684</v>
      </c>
      <c r="V36" s="48">
        <f t="shared" si="14"/>
        <v>2210</v>
      </c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</row>
    <row r="37" spans="1:22" ht="12.75">
      <c r="A37" s="31" t="s">
        <v>57</v>
      </c>
      <c r="B37" s="10" t="s">
        <v>58</v>
      </c>
      <c r="C37" s="6" t="s">
        <v>335</v>
      </c>
      <c r="D37" s="38" t="s">
        <v>508</v>
      </c>
      <c r="E37" s="24">
        <v>986</v>
      </c>
      <c r="F37" s="24">
        <v>34</v>
      </c>
      <c r="H37" s="24">
        <v>9</v>
      </c>
      <c r="I37" s="44">
        <v>98</v>
      </c>
      <c r="J37" s="44">
        <f t="shared" si="0"/>
        <v>107</v>
      </c>
      <c r="L37" s="24">
        <v>3</v>
      </c>
      <c r="M37" s="24">
        <v>2</v>
      </c>
      <c r="N37">
        <v>1</v>
      </c>
      <c r="O37" s="24">
        <v>44</v>
      </c>
      <c r="Q37" s="44">
        <v>44</v>
      </c>
      <c r="S37" s="24">
        <v>4</v>
      </c>
      <c r="V37" s="29">
        <v>154</v>
      </c>
    </row>
    <row r="38" spans="1:22" ht="12.75">
      <c r="A38" s="31" t="s">
        <v>57</v>
      </c>
      <c r="B38" s="10" t="s">
        <v>58</v>
      </c>
      <c r="C38" s="6" t="s">
        <v>337</v>
      </c>
      <c r="D38" s="38" t="s">
        <v>509</v>
      </c>
      <c r="E38" s="24">
        <v>1116</v>
      </c>
      <c r="F38" s="24">
        <v>82</v>
      </c>
      <c r="I38" s="44">
        <v>122</v>
      </c>
      <c r="J38" s="44">
        <f t="shared" si="0"/>
        <v>122</v>
      </c>
      <c r="M38" s="24">
        <v>7</v>
      </c>
      <c r="N38">
        <v>18</v>
      </c>
      <c r="O38" s="24">
        <v>46</v>
      </c>
      <c r="P38" s="24">
        <v>15</v>
      </c>
      <c r="Q38" s="44">
        <v>61</v>
      </c>
      <c r="S38" s="24">
        <v>13</v>
      </c>
      <c r="V38" s="29">
        <v>138</v>
      </c>
    </row>
    <row r="39" spans="1:83" s="14" customFormat="1" ht="12.75">
      <c r="A39" s="36"/>
      <c r="B39" s="37" t="s">
        <v>192</v>
      </c>
      <c r="C39" s="4"/>
      <c r="D39" s="4"/>
      <c r="E39" s="22">
        <f aca="true" t="shared" si="15" ref="E39:J39">SUM(E37:E38)</f>
        <v>2102</v>
      </c>
      <c r="F39" s="22">
        <f t="shared" si="15"/>
        <v>116</v>
      </c>
      <c r="G39" s="22">
        <f t="shared" si="15"/>
        <v>0</v>
      </c>
      <c r="H39" s="22">
        <f t="shared" si="15"/>
        <v>9</v>
      </c>
      <c r="I39" s="23">
        <f t="shared" si="15"/>
        <v>220</v>
      </c>
      <c r="J39" s="23">
        <f t="shared" si="15"/>
        <v>229</v>
      </c>
      <c r="K39" s="13"/>
      <c r="L39" s="23">
        <f aca="true" t="shared" si="16" ref="L39:V39">SUM(L37:L38)</f>
        <v>3</v>
      </c>
      <c r="M39" s="23">
        <f t="shared" si="16"/>
        <v>9</v>
      </c>
      <c r="N39" s="72">
        <f>SUM(N37:N38)</f>
        <v>19</v>
      </c>
      <c r="O39" s="23">
        <f t="shared" si="16"/>
        <v>90</v>
      </c>
      <c r="P39" s="23">
        <f t="shared" si="16"/>
        <v>15</v>
      </c>
      <c r="Q39" s="23">
        <f t="shared" si="16"/>
        <v>105</v>
      </c>
      <c r="R39" s="23">
        <f t="shared" si="16"/>
        <v>0</v>
      </c>
      <c r="S39" s="23">
        <f t="shared" si="16"/>
        <v>17</v>
      </c>
      <c r="T39" s="23">
        <f t="shared" si="16"/>
        <v>0</v>
      </c>
      <c r="U39" s="23">
        <f t="shared" si="16"/>
        <v>0</v>
      </c>
      <c r="V39" s="48">
        <f t="shared" si="16"/>
        <v>292</v>
      </c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</row>
    <row r="40" spans="1:22" ht="12.75">
      <c r="A40" s="31" t="s">
        <v>59</v>
      </c>
      <c r="B40" s="10" t="s">
        <v>60</v>
      </c>
      <c r="C40" s="6" t="s">
        <v>338</v>
      </c>
      <c r="D40" s="38" t="s">
        <v>510</v>
      </c>
      <c r="E40" s="24">
        <v>94</v>
      </c>
      <c r="F40" s="24">
        <v>12</v>
      </c>
      <c r="I40" s="44">
        <v>6</v>
      </c>
      <c r="J40" s="44">
        <f t="shared" si="0"/>
        <v>6</v>
      </c>
      <c r="N40">
        <v>3</v>
      </c>
      <c r="O40" s="24">
        <v>5</v>
      </c>
      <c r="Q40" s="44">
        <v>5</v>
      </c>
      <c r="T40" s="24">
        <v>5</v>
      </c>
      <c r="U40" s="24">
        <v>3</v>
      </c>
      <c r="V40" s="29">
        <v>13</v>
      </c>
    </row>
    <row r="41" spans="1:22" ht="12.75">
      <c r="A41" s="31" t="s">
        <v>59</v>
      </c>
      <c r="B41" s="10" t="s">
        <v>60</v>
      </c>
      <c r="C41" s="6" t="s">
        <v>339</v>
      </c>
      <c r="D41" s="38" t="s">
        <v>511</v>
      </c>
      <c r="E41" s="24">
        <v>247</v>
      </c>
      <c r="F41" s="24">
        <v>3</v>
      </c>
      <c r="H41" s="24">
        <v>1</v>
      </c>
      <c r="I41" s="44">
        <v>32</v>
      </c>
      <c r="J41" s="44">
        <f t="shared" si="0"/>
        <v>33</v>
      </c>
      <c r="N41">
        <v>14</v>
      </c>
      <c r="P41" s="24">
        <v>20</v>
      </c>
      <c r="Q41" s="44">
        <v>20</v>
      </c>
      <c r="T41" s="24">
        <v>12</v>
      </c>
      <c r="V41" s="29">
        <v>18</v>
      </c>
    </row>
    <row r="42" spans="1:83" s="14" customFormat="1" ht="12.75">
      <c r="A42" s="36"/>
      <c r="B42" s="37" t="s">
        <v>192</v>
      </c>
      <c r="C42" s="4"/>
      <c r="D42" s="4"/>
      <c r="E42" s="22">
        <f aca="true" t="shared" si="17" ref="E42:J42">SUM(E40:E41)</f>
        <v>341</v>
      </c>
      <c r="F42" s="22">
        <f t="shared" si="17"/>
        <v>15</v>
      </c>
      <c r="G42" s="22">
        <f t="shared" si="17"/>
        <v>0</v>
      </c>
      <c r="H42" s="22">
        <f t="shared" si="17"/>
        <v>1</v>
      </c>
      <c r="I42" s="23">
        <f t="shared" si="17"/>
        <v>38</v>
      </c>
      <c r="J42" s="23">
        <f t="shared" si="17"/>
        <v>39</v>
      </c>
      <c r="K42" s="13"/>
      <c r="L42" s="23">
        <f aca="true" t="shared" si="18" ref="L42:V42">SUM(L40:L41)</f>
        <v>0</v>
      </c>
      <c r="M42" s="23">
        <f t="shared" si="18"/>
        <v>0</v>
      </c>
      <c r="N42" s="72">
        <f>SUM(N40:N41)</f>
        <v>17</v>
      </c>
      <c r="O42" s="23">
        <f t="shared" si="18"/>
        <v>5</v>
      </c>
      <c r="P42" s="23">
        <f t="shared" si="18"/>
        <v>20</v>
      </c>
      <c r="Q42" s="23">
        <f t="shared" si="18"/>
        <v>25</v>
      </c>
      <c r="R42" s="23">
        <f t="shared" si="18"/>
        <v>0</v>
      </c>
      <c r="S42" s="23">
        <f t="shared" si="18"/>
        <v>0</v>
      </c>
      <c r="T42" s="23">
        <f t="shared" si="18"/>
        <v>17</v>
      </c>
      <c r="U42" s="23">
        <f t="shared" si="18"/>
        <v>3</v>
      </c>
      <c r="V42" s="48">
        <f t="shared" si="18"/>
        <v>31</v>
      </c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</row>
    <row r="43" spans="1:22" ht="12.75">
      <c r="A43" s="31" t="s">
        <v>61</v>
      </c>
      <c r="B43" s="10" t="s">
        <v>62</v>
      </c>
      <c r="C43" s="6" t="s">
        <v>340</v>
      </c>
      <c r="D43" s="38" t="s">
        <v>512</v>
      </c>
      <c r="E43" s="24">
        <v>1076</v>
      </c>
      <c r="F43" s="24">
        <v>111</v>
      </c>
      <c r="H43" s="24">
        <v>16</v>
      </c>
      <c r="I43" s="44">
        <v>115</v>
      </c>
      <c r="J43" s="44">
        <f t="shared" si="0"/>
        <v>131</v>
      </c>
      <c r="M43" s="24">
        <v>1</v>
      </c>
      <c r="N43" s="76">
        <v>5</v>
      </c>
      <c r="O43" s="24">
        <v>57</v>
      </c>
      <c r="P43" s="24">
        <v>15</v>
      </c>
      <c r="Q43" s="44">
        <v>72</v>
      </c>
      <c r="S43" s="24">
        <v>6</v>
      </c>
      <c r="V43" s="29">
        <v>50</v>
      </c>
    </row>
    <row r="44" spans="1:83" s="14" customFormat="1" ht="12.75">
      <c r="A44" s="36"/>
      <c r="B44" s="37" t="s">
        <v>192</v>
      </c>
      <c r="C44" s="4"/>
      <c r="D44" s="4"/>
      <c r="E44" s="22">
        <f aca="true" t="shared" si="19" ref="E44:J44">SUM(E43)</f>
        <v>1076</v>
      </c>
      <c r="F44" s="22">
        <f t="shared" si="19"/>
        <v>111</v>
      </c>
      <c r="G44" s="22">
        <f t="shared" si="19"/>
        <v>0</v>
      </c>
      <c r="H44" s="22">
        <f t="shared" si="19"/>
        <v>16</v>
      </c>
      <c r="I44" s="23">
        <f t="shared" si="19"/>
        <v>115</v>
      </c>
      <c r="J44" s="23">
        <f t="shared" si="19"/>
        <v>131</v>
      </c>
      <c r="K44" s="13"/>
      <c r="L44" s="23">
        <f aca="true" t="shared" si="20" ref="L44:V44">SUM(L43)</f>
        <v>0</v>
      </c>
      <c r="M44" s="23">
        <f t="shared" si="20"/>
        <v>1</v>
      </c>
      <c r="N44" s="72">
        <v>5</v>
      </c>
      <c r="O44" s="23">
        <f t="shared" si="20"/>
        <v>57</v>
      </c>
      <c r="P44" s="23">
        <f t="shared" si="20"/>
        <v>15</v>
      </c>
      <c r="Q44" s="23">
        <f t="shared" si="20"/>
        <v>72</v>
      </c>
      <c r="R44" s="23">
        <f t="shared" si="20"/>
        <v>0</v>
      </c>
      <c r="S44" s="23">
        <f t="shared" si="20"/>
        <v>6</v>
      </c>
      <c r="T44" s="23">
        <f t="shared" si="20"/>
        <v>0</v>
      </c>
      <c r="U44" s="23">
        <f t="shared" si="20"/>
        <v>0</v>
      </c>
      <c r="V44" s="48">
        <f t="shared" si="20"/>
        <v>50</v>
      </c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</row>
    <row r="45" spans="1:22" ht="12.75">
      <c r="A45" s="31" t="s">
        <v>63</v>
      </c>
      <c r="B45" s="10" t="s">
        <v>64</v>
      </c>
      <c r="C45" s="6" t="s">
        <v>341</v>
      </c>
      <c r="D45" s="38" t="s">
        <v>513</v>
      </c>
      <c r="E45" s="24">
        <v>1197</v>
      </c>
      <c r="F45" s="24">
        <v>50</v>
      </c>
      <c r="H45" s="24">
        <v>6</v>
      </c>
      <c r="I45" s="44">
        <v>79</v>
      </c>
      <c r="J45" s="44">
        <f t="shared" si="0"/>
        <v>85</v>
      </c>
      <c r="L45" s="24">
        <v>31</v>
      </c>
      <c r="N45" s="77">
        <v>0</v>
      </c>
      <c r="O45" s="24">
        <v>103</v>
      </c>
      <c r="Q45" s="44">
        <v>103</v>
      </c>
      <c r="V45" s="29">
        <v>1136</v>
      </c>
    </row>
    <row r="46" spans="1:22" ht="12.75">
      <c r="A46" s="31" t="s">
        <v>63</v>
      </c>
      <c r="B46" s="10" t="s">
        <v>64</v>
      </c>
      <c r="C46" s="6" t="s">
        <v>342</v>
      </c>
      <c r="D46" s="38" t="s">
        <v>514</v>
      </c>
      <c r="E46" s="24">
        <v>371</v>
      </c>
      <c r="F46" s="24">
        <v>44</v>
      </c>
      <c r="H46" s="24">
        <v>6</v>
      </c>
      <c r="I46" s="44">
        <v>22</v>
      </c>
      <c r="J46" s="44">
        <f t="shared" si="0"/>
        <v>28</v>
      </c>
      <c r="N46">
        <v>4</v>
      </c>
      <c r="P46" s="24">
        <v>23</v>
      </c>
      <c r="Q46" s="44">
        <v>23</v>
      </c>
      <c r="S46" s="24">
        <v>3</v>
      </c>
      <c r="T46" s="24">
        <v>3</v>
      </c>
      <c r="V46" s="29">
        <v>39</v>
      </c>
    </row>
    <row r="47" spans="1:22" ht="12.75">
      <c r="A47" s="31" t="s">
        <v>63</v>
      </c>
      <c r="B47" s="10" t="s">
        <v>64</v>
      </c>
      <c r="C47" s="6" t="s">
        <v>343</v>
      </c>
      <c r="D47" s="38" t="s">
        <v>515</v>
      </c>
      <c r="E47" s="24">
        <v>302</v>
      </c>
      <c r="F47" s="24">
        <v>5</v>
      </c>
      <c r="H47" s="24">
        <v>2</v>
      </c>
      <c r="I47" s="44">
        <v>26</v>
      </c>
      <c r="J47" s="44">
        <f t="shared" si="0"/>
        <v>28</v>
      </c>
      <c r="N47">
        <v>5</v>
      </c>
      <c r="P47" s="24">
        <v>20</v>
      </c>
      <c r="Q47" s="44">
        <v>20</v>
      </c>
      <c r="R47" s="24">
        <v>2</v>
      </c>
      <c r="S47" s="24">
        <v>3</v>
      </c>
      <c r="T47" s="24">
        <v>1</v>
      </c>
      <c r="V47" s="29">
        <v>302</v>
      </c>
    </row>
    <row r="48" spans="1:83" s="14" customFormat="1" ht="12.75">
      <c r="A48" s="36"/>
      <c r="B48" s="37" t="s">
        <v>192</v>
      </c>
      <c r="C48" s="4"/>
      <c r="D48" s="4"/>
      <c r="E48" s="22">
        <f aca="true" t="shared" si="21" ref="E48:J48">SUM(E45:E47)</f>
        <v>1870</v>
      </c>
      <c r="F48" s="22">
        <f t="shared" si="21"/>
        <v>99</v>
      </c>
      <c r="G48" s="22">
        <f t="shared" si="21"/>
        <v>0</v>
      </c>
      <c r="H48" s="22">
        <f t="shared" si="21"/>
        <v>14</v>
      </c>
      <c r="I48" s="23">
        <f t="shared" si="21"/>
        <v>127</v>
      </c>
      <c r="J48" s="23">
        <f t="shared" si="21"/>
        <v>141</v>
      </c>
      <c r="K48" s="13"/>
      <c r="L48" s="23">
        <f aca="true" t="shared" si="22" ref="L48:V48">SUM(L45:L47)</f>
        <v>31</v>
      </c>
      <c r="M48" s="23">
        <f t="shared" si="22"/>
        <v>0</v>
      </c>
      <c r="N48" s="72">
        <v>9</v>
      </c>
      <c r="O48" s="23">
        <f t="shared" si="22"/>
        <v>103</v>
      </c>
      <c r="P48" s="23">
        <f t="shared" si="22"/>
        <v>43</v>
      </c>
      <c r="Q48" s="23">
        <f t="shared" si="22"/>
        <v>146</v>
      </c>
      <c r="R48" s="23">
        <f t="shared" si="22"/>
        <v>2</v>
      </c>
      <c r="S48" s="23">
        <f t="shared" si="22"/>
        <v>6</v>
      </c>
      <c r="T48" s="23">
        <f t="shared" si="22"/>
        <v>4</v>
      </c>
      <c r="U48" s="23">
        <f t="shared" si="22"/>
        <v>0</v>
      </c>
      <c r="V48" s="48">
        <f t="shared" si="22"/>
        <v>1477</v>
      </c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</row>
    <row r="49" spans="1:22" ht="12.75">
      <c r="A49" s="31" t="s">
        <v>65</v>
      </c>
      <c r="B49" s="10" t="s">
        <v>66</v>
      </c>
      <c r="C49" s="6" t="s">
        <v>344</v>
      </c>
      <c r="D49" s="38" t="s">
        <v>516</v>
      </c>
      <c r="E49" s="24">
        <v>253</v>
      </c>
      <c r="F49" s="24">
        <v>0</v>
      </c>
      <c r="I49" s="44">
        <v>12</v>
      </c>
      <c r="J49" s="44">
        <f t="shared" si="0"/>
        <v>12</v>
      </c>
      <c r="N49">
        <v>0</v>
      </c>
      <c r="O49" s="24">
        <v>17</v>
      </c>
      <c r="P49" s="24">
        <v>2</v>
      </c>
      <c r="Q49" s="44">
        <v>19</v>
      </c>
      <c r="T49" s="24">
        <v>4</v>
      </c>
      <c r="V49" s="29">
        <v>253</v>
      </c>
    </row>
    <row r="50" spans="1:22" ht="12.75">
      <c r="A50" s="31" t="s">
        <v>65</v>
      </c>
      <c r="B50" s="10" t="s">
        <v>66</v>
      </c>
      <c r="C50" s="6" t="s">
        <v>345</v>
      </c>
      <c r="D50" s="38" t="s">
        <v>517</v>
      </c>
      <c r="E50" s="24">
        <v>297</v>
      </c>
      <c r="F50" s="24">
        <v>16</v>
      </c>
      <c r="I50" s="44">
        <v>33</v>
      </c>
      <c r="J50" s="44">
        <f t="shared" si="0"/>
        <v>33</v>
      </c>
      <c r="N50">
        <v>56</v>
      </c>
      <c r="P50" s="24">
        <v>19</v>
      </c>
      <c r="Q50" s="44">
        <v>19</v>
      </c>
      <c r="T50" s="24">
        <v>50</v>
      </c>
      <c r="V50" s="29">
        <v>161</v>
      </c>
    </row>
    <row r="51" spans="1:83" s="14" customFormat="1" ht="12.75">
      <c r="A51" s="36"/>
      <c r="B51" s="37" t="s">
        <v>192</v>
      </c>
      <c r="C51" s="4"/>
      <c r="D51" s="4"/>
      <c r="E51" s="22">
        <f aca="true" t="shared" si="23" ref="E51:J51">SUM(E49:E50)</f>
        <v>550</v>
      </c>
      <c r="F51" s="22">
        <f t="shared" si="23"/>
        <v>16</v>
      </c>
      <c r="G51" s="22">
        <f t="shared" si="23"/>
        <v>0</v>
      </c>
      <c r="H51" s="22">
        <f t="shared" si="23"/>
        <v>0</v>
      </c>
      <c r="I51" s="23">
        <f t="shared" si="23"/>
        <v>45</v>
      </c>
      <c r="J51" s="23">
        <f t="shared" si="23"/>
        <v>45</v>
      </c>
      <c r="K51" s="13"/>
      <c r="L51" s="23">
        <f aca="true" t="shared" si="24" ref="L51:V51">SUM(L49:L50)</f>
        <v>0</v>
      </c>
      <c r="M51" s="23">
        <f t="shared" si="24"/>
        <v>0</v>
      </c>
      <c r="N51" s="72">
        <v>56</v>
      </c>
      <c r="O51" s="23">
        <f t="shared" si="24"/>
        <v>17</v>
      </c>
      <c r="P51" s="23">
        <f t="shared" si="24"/>
        <v>21</v>
      </c>
      <c r="Q51" s="23">
        <f t="shared" si="24"/>
        <v>38</v>
      </c>
      <c r="R51" s="23">
        <f t="shared" si="24"/>
        <v>0</v>
      </c>
      <c r="S51" s="23">
        <f t="shared" si="24"/>
        <v>0</v>
      </c>
      <c r="T51" s="23">
        <f t="shared" si="24"/>
        <v>54</v>
      </c>
      <c r="U51" s="23">
        <f t="shared" si="24"/>
        <v>0</v>
      </c>
      <c r="V51" s="48">
        <f t="shared" si="24"/>
        <v>414</v>
      </c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</row>
    <row r="52" spans="1:22" ht="12.75">
      <c r="A52" s="31" t="s">
        <v>67</v>
      </c>
      <c r="B52" s="10" t="s">
        <v>68</v>
      </c>
      <c r="C52" s="6" t="s">
        <v>305</v>
      </c>
      <c r="D52" s="38" t="s">
        <v>518</v>
      </c>
      <c r="E52" s="24">
        <v>568</v>
      </c>
      <c r="F52" s="24">
        <v>0</v>
      </c>
      <c r="H52" s="24">
        <v>15</v>
      </c>
      <c r="I52" s="44">
        <v>46</v>
      </c>
      <c r="J52" s="44">
        <f t="shared" si="0"/>
        <v>61</v>
      </c>
      <c r="N52" s="76">
        <v>2</v>
      </c>
      <c r="P52" s="24">
        <v>30</v>
      </c>
      <c r="Q52" s="44">
        <v>30</v>
      </c>
      <c r="S52" s="24">
        <v>2</v>
      </c>
      <c r="T52" s="24">
        <v>3</v>
      </c>
      <c r="V52" s="29">
        <v>401</v>
      </c>
    </row>
    <row r="53" spans="1:83" s="14" customFormat="1" ht="12.75">
      <c r="A53" s="36"/>
      <c r="B53" s="37" t="s">
        <v>192</v>
      </c>
      <c r="C53" s="4"/>
      <c r="D53" s="4"/>
      <c r="E53" s="22">
        <f aca="true" t="shared" si="25" ref="E53:J53">SUM(E52)</f>
        <v>568</v>
      </c>
      <c r="F53" s="22">
        <f t="shared" si="25"/>
        <v>0</v>
      </c>
      <c r="G53" s="22">
        <f t="shared" si="25"/>
        <v>0</v>
      </c>
      <c r="H53" s="22">
        <f t="shared" si="25"/>
        <v>15</v>
      </c>
      <c r="I53" s="23">
        <f t="shared" si="25"/>
        <v>46</v>
      </c>
      <c r="J53" s="23">
        <f t="shared" si="25"/>
        <v>61</v>
      </c>
      <c r="K53" s="13"/>
      <c r="L53" s="23">
        <f aca="true" t="shared" si="26" ref="L53:V53">SUM(L52)</f>
        <v>0</v>
      </c>
      <c r="M53" s="23">
        <f t="shared" si="26"/>
        <v>0</v>
      </c>
      <c r="N53" s="72">
        <v>2</v>
      </c>
      <c r="O53" s="23">
        <f t="shared" si="26"/>
        <v>0</v>
      </c>
      <c r="P53" s="23">
        <f t="shared" si="26"/>
        <v>30</v>
      </c>
      <c r="Q53" s="23">
        <f t="shared" si="26"/>
        <v>30</v>
      </c>
      <c r="R53" s="23">
        <f t="shared" si="26"/>
        <v>0</v>
      </c>
      <c r="S53" s="23">
        <f t="shared" si="26"/>
        <v>2</v>
      </c>
      <c r="T53" s="23">
        <f t="shared" si="26"/>
        <v>3</v>
      </c>
      <c r="U53" s="23">
        <f t="shared" si="26"/>
        <v>0</v>
      </c>
      <c r="V53" s="48">
        <f t="shared" si="26"/>
        <v>401</v>
      </c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</row>
    <row r="54" spans="1:22" ht="12.75">
      <c r="A54" s="31" t="s">
        <v>69</v>
      </c>
      <c r="B54" s="10" t="s">
        <v>70</v>
      </c>
      <c r="C54" s="6" t="s">
        <v>346</v>
      </c>
      <c r="D54" s="38" t="s">
        <v>519</v>
      </c>
      <c r="E54" s="24">
        <v>522</v>
      </c>
      <c r="F54" s="24">
        <v>7</v>
      </c>
      <c r="H54" s="24">
        <v>9</v>
      </c>
      <c r="I54" s="44">
        <v>60</v>
      </c>
      <c r="J54" s="44">
        <f t="shared" si="0"/>
        <v>69</v>
      </c>
      <c r="N54" s="76">
        <v>13</v>
      </c>
      <c r="O54" s="24">
        <v>30</v>
      </c>
      <c r="Q54" s="44">
        <v>30</v>
      </c>
      <c r="S54" s="24">
        <v>3</v>
      </c>
      <c r="V54" s="29">
        <v>236</v>
      </c>
    </row>
    <row r="55" spans="1:83" s="14" customFormat="1" ht="12.75">
      <c r="A55" s="36"/>
      <c r="B55" s="37" t="s">
        <v>192</v>
      </c>
      <c r="C55" s="4"/>
      <c r="D55" s="4"/>
      <c r="E55" s="22">
        <f aca="true" t="shared" si="27" ref="E55:J55">SUM(E54)</f>
        <v>522</v>
      </c>
      <c r="F55" s="22">
        <f t="shared" si="27"/>
        <v>7</v>
      </c>
      <c r="G55" s="22">
        <f t="shared" si="27"/>
        <v>0</v>
      </c>
      <c r="H55" s="22">
        <f t="shared" si="27"/>
        <v>9</v>
      </c>
      <c r="I55" s="23">
        <f t="shared" si="27"/>
        <v>60</v>
      </c>
      <c r="J55" s="23">
        <f t="shared" si="27"/>
        <v>69</v>
      </c>
      <c r="K55" s="13"/>
      <c r="L55" s="23">
        <f aca="true" t="shared" si="28" ref="L55:V55">SUM(L54)</f>
        <v>0</v>
      </c>
      <c r="M55" s="23">
        <f t="shared" si="28"/>
        <v>0</v>
      </c>
      <c r="N55" s="72">
        <v>13</v>
      </c>
      <c r="O55" s="23">
        <f t="shared" si="28"/>
        <v>30</v>
      </c>
      <c r="P55" s="23">
        <f t="shared" si="28"/>
        <v>0</v>
      </c>
      <c r="Q55" s="23">
        <f t="shared" si="28"/>
        <v>30</v>
      </c>
      <c r="R55" s="23">
        <f t="shared" si="28"/>
        <v>0</v>
      </c>
      <c r="S55" s="23">
        <f t="shared" si="28"/>
        <v>3</v>
      </c>
      <c r="T55" s="23">
        <f t="shared" si="28"/>
        <v>0</v>
      </c>
      <c r="U55" s="23">
        <f t="shared" si="28"/>
        <v>0</v>
      </c>
      <c r="V55" s="48">
        <f t="shared" si="28"/>
        <v>236</v>
      </c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</row>
    <row r="56" spans="1:22" ht="12.75">
      <c r="A56" s="31" t="s">
        <v>71</v>
      </c>
      <c r="B56" s="10" t="s">
        <v>72</v>
      </c>
      <c r="C56" s="6" t="s">
        <v>347</v>
      </c>
      <c r="D56" s="38" t="s">
        <v>520</v>
      </c>
      <c r="E56" s="24">
        <v>5248</v>
      </c>
      <c r="F56" s="24">
        <v>141</v>
      </c>
      <c r="G56" s="24">
        <v>1</v>
      </c>
      <c r="H56" s="24">
        <v>20</v>
      </c>
      <c r="I56" s="44">
        <v>584</v>
      </c>
      <c r="J56" s="44">
        <f t="shared" si="0"/>
        <v>604</v>
      </c>
      <c r="M56" s="24">
        <v>18</v>
      </c>
      <c r="N56" s="76">
        <v>471</v>
      </c>
      <c r="O56" s="24">
        <v>18</v>
      </c>
      <c r="P56" s="24">
        <v>349</v>
      </c>
      <c r="Q56" s="44">
        <v>367</v>
      </c>
      <c r="S56" s="24">
        <v>38</v>
      </c>
      <c r="T56" s="24">
        <v>123</v>
      </c>
      <c r="U56" s="24">
        <v>13</v>
      </c>
      <c r="V56" s="29">
        <v>1985</v>
      </c>
    </row>
    <row r="57" spans="1:83" s="14" customFormat="1" ht="12.75">
      <c r="A57" s="36"/>
      <c r="B57" s="37" t="s">
        <v>192</v>
      </c>
      <c r="C57" s="4"/>
      <c r="D57" s="4"/>
      <c r="E57" s="22">
        <f aca="true" t="shared" si="29" ref="E57:J57">SUM(E56)</f>
        <v>5248</v>
      </c>
      <c r="F57" s="22">
        <f t="shared" si="29"/>
        <v>141</v>
      </c>
      <c r="G57" s="22">
        <f t="shared" si="29"/>
        <v>1</v>
      </c>
      <c r="H57" s="22">
        <f t="shared" si="29"/>
        <v>20</v>
      </c>
      <c r="I57" s="23">
        <f t="shared" si="29"/>
        <v>584</v>
      </c>
      <c r="J57" s="23">
        <f t="shared" si="29"/>
        <v>604</v>
      </c>
      <c r="K57" s="13"/>
      <c r="L57" s="23">
        <f aca="true" t="shared" si="30" ref="L57:V57">SUM(L56)</f>
        <v>0</v>
      </c>
      <c r="M57" s="23">
        <f t="shared" si="30"/>
        <v>18</v>
      </c>
      <c r="N57" s="72">
        <v>471</v>
      </c>
      <c r="O57" s="23">
        <f t="shared" si="30"/>
        <v>18</v>
      </c>
      <c r="P57" s="23">
        <f t="shared" si="30"/>
        <v>349</v>
      </c>
      <c r="Q57" s="23">
        <f t="shared" si="30"/>
        <v>367</v>
      </c>
      <c r="R57" s="23">
        <f t="shared" si="30"/>
        <v>0</v>
      </c>
      <c r="S57" s="23">
        <f t="shared" si="30"/>
        <v>38</v>
      </c>
      <c r="T57" s="23">
        <f t="shared" si="30"/>
        <v>123</v>
      </c>
      <c r="U57" s="23">
        <f t="shared" si="30"/>
        <v>13</v>
      </c>
      <c r="V57" s="48">
        <f t="shared" si="30"/>
        <v>1985</v>
      </c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</row>
    <row r="58" spans="1:22" ht="12.75">
      <c r="A58" s="31" t="s">
        <v>73</v>
      </c>
      <c r="B58" s="10" t="s">
        <v>74</v>
      </c>
      <c r="C58" s="6" t="s">
        <v>348</v>
      </c>
      <c r="D58" s="38" t="s">
        <v>521</v>
      </c>
      <c r="E58" s="24">
        <v>72312</v>
      </c>
      <c r="F58" s="24">
        <v>8269</v>
      </c>
      <c r="G58" s="24">
        <v>11</v>
      </c>
      <c r="H58" s="24">
        <v>214</v>
      </c>
      <c r="I58" s="44">
        <v>8402</v>
      </c>
      <c r="J58" s="44">
        <f t="shared" si="0"/>
        <v>8616</v>
      </c>
      <c r="L58" s="24">
        <v>407</v>
      </c>
      <c r="M58" s="24">
        <v>597</v>
      </c>
      <c r="N58" s="76">
        <v>26233</v>
      </c>
      <c r="O58" s="24">
        <v>2344</v>
      </c>
      <c r="P58" s="24">
        <v>4048</v>
      </c>
      <c r="Q58" s="44">
        <v>6392</v>
      </c>
      <c r="R58" s="24">
        <v>45</v>
      </c>
      <c r="S58" s="24">
        <v>224</v>
      </c>
      <c r="T58" s="24">
        <v>619</v>
      </c>
      <c r="U58" s="24">
        <v>4467</v>
      </c>
      <c r="V58" s="29">
        <v>47144</v>
      </c>
    </row>
    <row r="59" spans="1:83" s="14" customFormat="1" ht="12.75">
      <c r="A59" s="36"/>
      <c r="B59" s="37" t="s">
        <v>192</v>
      </c>
      <c r="C59" s="4"/>
      <c r="D59" s="4"/>
      <c r="E59" s="22">
        <f aca="true" t="shared" si="31" ref="E59:J59">SUM(E58)</f>
        <v>72312</v>
      </c>
      <c r="F59" s="22">
        <f t="shared" si="31"/>
        <v>8269</v>
      </c>
      <c r="G59" s="22">
        <f t="shared" si="31"/>
        <v>11</v>
      </c>
      <c r="H59" s="22">
        <f t="shared" si="31"/>
        <v>214</v>
      </c>
      <c r="I59" s="23">
        <f t="shared" si="31"/>
        <v>8402</v>
      </c>
      <c r="J59" s="23">
        <f t="shared" si="31"/>
        <v>8616</v>
      </c>
      <c r="K59" s="13"/>
      <c r="L59" s="23">
        <f aca="true" t="shared" si="32" ref="L59:V59">SUM(L58)</f>
        <v>407</v>
      </c>
      <c r="M59" s="23">
        <f t="shared" si="32"/>
        <v>597</v>
      </c>
      <c r="N59" s="72">
        <v>26233</v>
      </c>
      <c r="O59" s="23">
        <f t="shared" si="32"/>
        <v>2344</v>
      </c>
      <c r="P59" s="23">
        <f t="shared" si="32"/>
        <v>4048</v>
      </c>
      <c r="Q59" s="23">
        <f t="shared" si="32"/>
        <v>6392</v>
      </c>
      <c r="R59" s="23">
        <f t="shared" si="32"/>
        <v>45</v>
      </c>
      <c r="S59" s="23">
        <f t="shared" si="32"/>
        <v>224</v>
      </c>
      <c r="T59" s="23">
        <f t="shared" si="32"/>
        <v>619</v>
      </c>
      <c r="U59" s="23">
        <f t="shared" si="32"/>
        <v>4467</v>
      </c>
      <c r="V59" s="48">
        <f t="shared" si="32"/>
        <v>47144</v>
      </c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</row>
    <row r="60" spans="1:22" ht="12.75">
      <c r="A60" s="31" t="s">
        <v>75</v>
      </c>
      <c r="B60" s="10" t="s">
        <v>76</v>
      </c>
      <c r="C60" s="6" t="s">
        <v>352</v>
      </c>
      <c r="D60" s="38" t="s">
        <v>193</v>
      </c>
      <c r="E60" s="24">
        <v>290</v>
      </c>
      <c r="F60" s="24">
        <v>17</v>
      </c>
      <c r="I60" s="44">
        <v>26</v>
      </c>
      <c r="J60" s="44">
        <f t="shared" si="0"/>
        <v>26</v>
      </c>
      <c r="N60" s="72">
        <v>0</v>
      </c>
      <c r="O60" s="24">
        <v>15</v>
      </c>
      <c r="Q60" s="44">
        <v>15</v>
      </c>
      <c r="V60" s="29">
        <v>136</v>
      </c>
    </row>
    <row r="61" spans="1:83" s="14" customFormat="1" ht="12.75">
      <c r="A61" s="36"/>
      <c r="B61" s="37" t="s">
        <v>192</v>
      </c>
      <c r="C61" s="4"/>
      <c r="D61" s="4"/>
      <c r="E61" s="22">
        <f aca="true" t="shared" si="33" ref="E61:J61">SUM(E60)</f>
        <v>290</v>
      </c>
      <c r="F61" s="22">
        <f t="shared" si="33"/>
        <v>17</v>
      </c>
      <c r="G61" s="22">
        <f t="shared" si="33"/>
        <v>0</v>
      </c>
      <c r="H61" s="22">
        <f t="shared" si="33"/>
        <v>0</v>
      </c>
      <c r="I61" s="23">
        <f t="shared" si="33"/>
        <v>26</v>
      </c>
      <c r="J61" s="23">
        <f t="shared" si="33"/>
        <v>26</v>
      </c>
      <c r="K61" s="13"/>
      <c r="L61" s="23">
        <f aca="true" t="shared" si="34" ref="L61:V61">SUM(L60)</f>
        <v>0</v>
      </c>
      <c r="M61" s="23">
        <f t="shared" si="34"/>
        <v>0</v>
      </c>
      <c r="N61" s="73">
        <v>0</v>
      </c>
      <c r="O61" s="23">
        <f t="shared" si="34"/>
        <v>15</v>
      </c>
      <c r="P61" s="23">
        <f t="shared" si="34"/>
        <v>0</v>
      </c>
      <c r="Q61" s="23">
        <f t="shared" si="34"/>
        <v>15</v>
      </c>
      <c r="R61" s="23">
        <f t="shared" si="34"/>
        <v>0</v>
      </c>
      <c r="S61" s="23">
        <f t="shared" si="34"/>
        <v>0</v>
      </c>
      <c r="T61" s="23">
        <f t="shared" si="34"/>
        <v>0</v>
      </c>
      <c r="U61" s="23">
        <f t="shared" si="34"/>
        <v>0</v>
      </c>
      <c r="V61" s="48">
        <f t="shared" si="34"/>
        <v>136</v>
      </c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</row>
    <row r="62" spans="1:22" ht="12.75">
      <c r="A62" s="31" t="s">
        <v>77</v>
      </c>
      <c r="B62" s="10" t="s">
        <v>78</v>
      </c>
      <c r="C62" s="6" t="s">
        <v>353</v>
      </c>
      <c r="D62" s="38" t="s">
        <v>194</v>
      </c>
      <c r="E62" s="24">
        <v>48043</v>
      </c>
      <c r="F62" s="24">
        <v>1531</v>
      </c>
      <c r="H62" s="24">
        <v>388</v>
      </c>
      <c r="I62" s="44">
        <v>3634</v>
      </c>
      <c r="J62" s="44">
        <f t="shared" si="0"/>
        <v>4022</v>
      </c>
      <c r="M62" s="24">
        <v>32</v>
      </c>
      <c r="N62" s="76">
        <v>1297</v>
      </c>
      <c r="O62" s="24">
        <v>4003</v>
      </c>
      <c r="Q62" s="44">
        <v>4003</v>
      </c>
      <c r="S62" s="24">
        <v>342</v>
      </c>
      <c r="T62" s="24">
        <v>120</v>
      </c>
      <c r="U62" s="24">
        <v>10</v>
      </c>
      <c r="V62" s="29">
        <v>96</v>
      </c>
    </row>
    <row r="63" spans="1:83" s="14" customFormat="1" ht="12.75">
      <c r="A63" s="36"/>
      <c r="B63" s="37" t="s">
        <v>192</v>
      </c>
      <c r="C63" s="4"/>
      <c r="D63" s="4"/>
      <c r="E63" s="22">
        <f aca="true" t="shared" si="35" ref="E63:J63">SUM(E62)</f>
        <v>48043</v>
      </c>
      <c r="F63" s="22">
        <f t="shared" si="35"/>
        <v>1531</v>
      </c>
      <c r="G63" s="22">
        <f t="shared" si="35"/>
        <v>0</v>
      </c>
      <c r="H63" s="22">
        <f t="shared" si="35"/>
        <v>388</v>
      </c>
      <c r="I63" s="23">
        <f t="shared" si="35"/>
        <v>3634</v>
      </c>
      <c r="J63" s="23">
        <f t="shared" si="35"/>
        <v>4022</v>
      </c>
      <c r="K63" s="13"/>
      <c r="L63" s="23">
        <f aca="true" t="shared" si="36" ref="L63:V63">SUM(L62)</f>
        <v>0</v>
      </c>
      <c r="M63" s="23">
        <f t="shared" si="36"/>
        <v>32</v>
      </c>
      <c r="N63" s="72">
        <v>1297</v>
      </c>
      <c r="O63" s="23">
        <f t="shared" si="36"/>
        <v>4003</v>
      </c>
      <c r="P63" s="23">
        <f t="shared" si="36"/>
        <v>0</v>
      </c>
      <c r="Q63" s="23">
        <f t="shared" si="36"/>
        <v>4003</v>
      </c>
      <c r="R63" s="23">
        <f t="shared" si="36"/>
        <v>0</v>
      </c>
      <c r="S63" s="23">
        <f t="shared" si="36"/>
        <v>342</v>
      </c>
      <c r="T63" s="23">
        <f t="shared" si="36"/>
        <v>120</v>
      </c>
      <c r="U63" s="23">
        <f t="shared" si="36"/>
        <v>10</v>
      </c>
      <c r="V63" s="48">
        <f t="shared" si="36"/>
        <v>96</v>
      </c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</row>
    <row r="64" spans="1:22" ht="12.75">
      <c r="A64" s="31" t="s">
        <v>79</v>
      </c>
      <c r="B64" s="10" t="s">
        <v>80</v>
      </c>
      <c r="C64" s="6" t="s">
        <v>354</v>
      </c>
      <c r="D64" s="38" t="s">
        <v>195</v>
      </c>
      <c r="E64" s="24">
        <v>5365</v>
      </c>
      <c r="F64" s="24">
        <v>521</v>
      </c>
      <c r="H64" s="24">
        <v>44</v>
      </c>
      <c r="I64" s="44">
        <v>470</v>
      </c>
      <c r="J64" s="44">
        <f t="shared" si="0"/>
        <v>514</v>
      </c>
      <c r="K64" s="1">
        <v>14</v>
      </c>
      <c r="M64" s="24">
        <v>312</v>
      </c>
      <c r="N64" s="76">
        <v>1868</v>
      </c>
      <c r="O64" s="24">
        <v>37</v>
      </c>
      <c r="P64" s="24">
        <v>509</v>
      </c>
      <c r="Q64" s="44">
        <v>546</v>
      </c>
      <c r="S64" s="24">
        <v>27</v>
      </c>
      <c r="T64" s="24">
        <v>93</v>
      </c>
      <c r="U64" s="24">
        <v>472</v>
      </c>
      <c r="V64" s="29">
        <v>285</v>
      </c>
    </row>
    <row r="65" spans="1:83" s="14" customFormat="1" ht="12.75">
      <c r="A65" s="36"/>
      <c r="B65" s="37" t="s">
        <v>192</v>
      </c>
      <c r="C65" s="4"/>
      <c r="D65" s="4"/>
      <c r="E65" s="22">
        <f aca="true" t="shared" si="37" ref="E65:J65">SUM(E64)</f>
        <v>5365</v>
      </c>
      <c r="F65" s="22">
        <f t="shared" si="37"/>
        <v>521</v>
      </c>
      <c r="G65" s="22">
        <f t="shared" si="37"/>
        <v>0</v>
      </c>
      <c r="H65" s="22">
        <f t="shared" si="37"/>
        <v>44</v>
      </c>
      <c r="I65" s="23">
        <f t="shared" si="37"/>
        <v>470</v>
      </c>
      <c r="J65" s="23">
        <f t="shared" si="37"/>
        <v>514</v>
      </c>
      <c r="K65" s="13">
        <v>14</v>
      </c>
      <c r="L65" s="23">
        <f aca="true" t="shared" si="38" ref="L65:V65">SUM(L64)</f>
        <v>0</v>
      </c>
      <c r="M65" s="23">
        <f t="shared" si="38"/>
        <v>312</v>
      </c>
      <c r="N65" s="72">
        <v>1868</v>
      </c>
      <c r="O65" s="23">
        <f t="shared" si="38"/>
        <v>37</v>
      </c>
      <c r="P65" s="23">
        <f t="shared" si="38"/>
        <v>509</v>
      </c>
      <c r="Q65" s="23">
        <f t="shared" si="38"/>
        <v>546</v>
      </c>
      <c r="R65" s="23">
        <f t="shared" si="38"/>
        <v>0</v>
      </c>
      <c r="S65" s="23">
        <f t="shared" si="38"/>
        <v>27</v>
      </c>
      <c r="T65" s="23">
        <f t="shared" si="38"/>
        <v>93</v>
      </c>
      <c r="U65" s="23">
        <f t="shared" si="38"/>
        <v>472</v>
      </c>
      <c r="V65" s="48">
        <f t="shared" si="38"/>
        <v>285</v>
      </c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</row>
    <row r="66" spans="1:22" ht="12.75">
      <c r="A66" s="31" t="s">
        <v>81</v>
      </c>
      <c r="B66" s="10" t="s">
        <v>82</v>
      </c>
      <c r="C66" s="6" t="s">
        <v>356</v>
      </c>
      <c r="D66" s="38" t="s">
        <v>196</v>
      </c>
      <c r="E66" s="24">
        <v>2891</v>
      </c>
      <c r="F66" s="24">
        <v>81</v>
      </c>
      <c r="H66" s="24">
        <v>34</v>
      </c>
      <c r="I66" s="44">
        <v>244</v>
      </c>
      <c r="J66" s="44">
        <f t="shared" si="0"/>
        <v>278</v>
      </c>
      <c r="N66">
        <v>40</v>
      </c>
      <c r="O66" s="24">
        <v>146</v>
      </c>
      <c r="Q66" s="44">
        <v>146</v>
      </c>
      <c r="S66" s="24">
        <v>87</v>
      </c>
      <c r="V66" s="29">
        <v>60</v>
      </c>
    </row>
    <row r="67" spans="1:22" ht="12.75">
      <c r="A67" s="31" t="s">
        <v>81</v>
      </c>
      <c r="B67" s="10" t="s">
        <v>82</v>
      </c>
      <c r="C67" s="6" t="s">
        <v>357</v>
      </c>
      <c r="D67" s="38" t="s">
        <v>197</v>
      </c>
      <c r="E67" s="24">
        <v>415</v>
      </c>
      <c r="F67" s="24">
        <v>5</v>
      </c>
      <c r="H67" s="24">
        <v>2</v>
      </c>
      <c r="I67" s="44">
        <v>28</v>
      </c>
      <c r="J67" s="44">
        <f t="shared" si="0"/>
        <v>30</v>
      </c>
      <c r="N67">
        <v>3</v>
      </c>
      <c r="O67" s="24">
        <v>18</v>
      </c>
      <c r="Q67" s="44">
        <v>18</v>
      </c>
      <c r="S67" s="24">
        <v>10</v>
      </c>
      <c r="V67" s="29">
        <v>28</v>
      </c>
    </row>
    <row r="68" spans="1:22" ht="12.75">
      <c r="A68" s="31" t="s">
        <v>81</v>
      </c>
      <c r="B68" s="10" t="s">
        <v>82</v>
      </c>
      <c r="C68" s="6" t="s">
        <v>358</v>
      </c>
      <c r="D68" s="38" t="s">
        <v>198</v>
      </c>
      <c r="E68" s="24">
        <v>335</v>
      </c>
      <c r="F68" s="24">
        <v>0</v>
      </c>
      <c r="H68" s="24">
        <v>6</v>
      </c>
      <c r="I68" s="44">
        <v>37</v>
      </c>
      <c r="J68" s="44">
        <f aca="true" t="shared" si="39" ref="J68:J131">H68+I68</f>
        <v>43</v>
      </c>
      <c r="N68">
        <v>1</v>
      </c>
      <c r="O68" s="24">
        <v>20</v>
      </c>
      <c r="Q68" s="44">
        <v>20</v>
      </c>
      <c r="S68" s="24">
        <v>1</v>
      </c>
      <c r="V68" s="29">
        <v>36</v>
      </c>
    </row>
    <row r="69" spans="1:22" ht="12.75">
      <c r="A69" s="31" t="s">
        <v>81</v>
      </c>
      <c r="B69" s="10" t="s">
        <v>82</v>
      </c>
      <c r="C69" s="6" t="s">
        <v>359</v>
      </c>
      <c r="D69" s="38" t="s">
        <v>199</v>
      </c>
      <c r="E69" s="24">
        <v>299</v>
      </c>
      <c r="F69" s="24">
        <v>12</v>
      </c>
      <c r="H69" s="24">
        <v>3</v>
      </c>
      <c r="I69" s="44">
        <v>26</v>
      </c>
      <c r="J69" s="44">
        <f t="shared" si="39"/>
        <v>29</v>
      </c>
      <c r="K69" s="1">
        <v>3</v>
      </c>
      <c r="M69" s="24">
        <v>1</v>
      </c>
      <c r="N69">
        <v>0</v>
      </c>
      <c r="O69" s="24">
        <v>12</v>
      </c>
      <c r="Q69" s="44">
        <v>12</v>
      </c>
      <c r="S69" s="24">
        <v>2</v>
      </c>
      <c r="V69" s="29"/>
    </row>
    <row r="70" spans="1:22" ht="12.75">
      <c r="A70" s="31" t="s">
        <v>81</v>
      </c>
      <c r="B70" s="10" t="s">
        <v>82</v>
      </c>
      <c r="C70" s="6" t="s">
        <v>361</v>
      </c>
      <c r="D70" s="38" t="s">
        <v>200</v>
      </c>
      <c r="E70" s="24">
        <v>74</v>
      </c>
      <c r="F70" s="24">
        <v>0</v>
      </c>
      <c r="I70" s="44">
        <v>13</v>
      </c>
      <c r="J70" s="44">
        <f t="shared" si="39"/>
        <v>13</v>
      </c>
      <c r="N70">
        <v>0</v>
      </c>
      <c r="P70" s="24">
        <v>8</v>
      </c>
      <c r="Q70" s="44">
        <v>8</v>
      </c>
      <c r="S70" s="24">
        <v>1</v>
      </c>
      <c r="V70" s="29">
        <v>3</v>
      </c>
    </row>
    <row r="71" spans="1:83" s="14" customFormat="1" ht="12.75">
      <c r="A71" s="36"/>
      <c r="B71" s="37" t="s">
        <v>192</v>
      </c>
      <c r="C71" s="4"/>
      <c r="D71" s="4"/>
      <c r="E71" s="22">
        <f aca="true" t="shared" si="40" ref="E71:J71">SUM(E66:E70)</f>
        <v>4014</v>
      </c>
      <c r="F71" s="22">
        <f t="shared" si="40"/>
        <v>98</v>
      </c>
      <c r="G71" s="22">
        <f t="shared" si="40"/>
        <v>0</v>
      </c>
      <c r="H71" s="22">
        <f t="shared" si="40"/>
        <v>45</v>
      </c>
      <c r="I71" s="23">
        <f t="shared" si="40"/>
        <v>348</v>
      </c>
      <c r="J71" s="23">
        <f t="shared" si="40"/>
        <v>393</v>
      </c>
      <c r="K71" s="13">
        <v>3</v>
      </c>
      <c r="L71" s="23">
        <f aca="true" t="shared" si="41" ref="L71:V71">SUM(L66:L70)</f>
        <v>0</v>
      </c>
      <c r="M71" s="23">
        <f t="shared" si="41"/>
        <v>1</v>
      </c>
      <c r="N71" s="72">
        <f>SUM(N66:N70)</f>
        <v>44</v>
      </c>
      <c r="O71" s="23">
        <f t="shared" si="41"/>
        <v>196</v>
      </c>
      <c r="P71" s="23">
        <f t="shared" si="41"/>
        <v>8</v>
      </c>
      <c r="Q71" s="23">
        <f t="shared" si="41"/>
        <v>204</v>
      </c>
      <c r="R71" s="23">
        <f t="shared" si="41"/>
        <v>0</v>
      </c>
      <c r="S71" s="23">
        <f t="shared" si="41"/>
        <v>101</v>
      </c>
      <c r="T71" s="23">
        <f t="shared" si="41"/>
        <v>0</v>
      </c>
      <c r="U71" s="23">
        <f t="shared" si="41"/>
        <v>0</v>
      </c>
      <c r="V71" s="48">
        <f t="shared" si="41"/>
        <v>127</v>
      </c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</row>
    <row r="72" spans="1:22" s="17" customFormat="1" ht="12.75">
      <c r="A72" s="31" t="s">
        <v>83</v>
      </c>
      <c r="B72" s="10" t="s">
        <v>84</v>
      </c>
      <c r="C72" s="6" t="s">
        <v>362</v>
      </c>
      <c r="D72" s="38" t="s">
        <v>201</v>
      </c>
      <c r="E72" s="24">
        <v>711</v>
      </c>
      <c r="F72" s="24">
        <v>0</v>
      </c>
      <c r="G72" s="24"/>
      <c r="H72" s="24">
        <v>6</v>
      </c>
      <c r="I72" s="44">
        <v>65</v>
      </c>
      <c r="J72" s="44">
        <f t="shared" si="39"/>
        <v>71</v>
      </c>
      <c r="K72" s="1"/>
      <c r="L72" s="24"/>
      <c r="M72" s="24">
        <v>1</v>
      </c>
      <c r="N72">
        <v>0</v>
      </c>
      <c r="O72" s="24">
        <v>42</v>
      </c>
      <c r="P72" s="24"/>
      <c r="Q72" s="44">
        <v>42</v>
      </c>
      <c r="R72" s="24"/>
      <c r="S72" s="24">
        <v>5</v>
      </c>
      <c r="T72" s="24"/>
      <c r="U72" s="24"/>
      <c r="V72" s="29">
        <v>60</v>
      </c>
    </row>
    <row r="73" spans="1:22" ht="12.75">
      <c r="A73" s="31" t="s">
        <v>83</v>
      </c>
      <c r="B73" s="10" t="s">
        <v>84</v>
      </c>
      <c r="C73" s="6" t="s">
        <v>363</v>
      </c>
      <c r="D73" s="38" t="s">
        <v>202</v>
      </c>
      <c r="E73" s="24">
        <v>11218</v>
      </c>
      <c r="F73" s="24">
        <v>707</v>
      </c>
      <c r="H73" s="24">
        <v>78</v>
      </c>
      <c r="I73" s="44">
        <v>994</v>
      </c>
      <c r="J73" s="44">
        <f t="shared" si="39"/>
        <v>1072</v>
      </c>
      <c r="M73" s="24">
        <v>84</v>
      </c>
      <c r="N73">
        <v>1191</v>
      </c>
      <c r="O73" s="24">
        <v>927</v>
      </c>
      <c r="P73" s="24">
        <v>135</v>
      </c>
      <c r="Q73" s="44">
        <v>1062</v>
      </c>
      <c r="R73" s="24">
        <v>3</v>
      </c>
      <c r="S73" s="24">
        <v>20</v>
      </c>
      <c r="T73" s="24">
        <v>127</v>
      </c>
      <c r="V73" s="29">
        <v>5288</v>
      </c>
    </row>
    <row r="74" spans="1:22" ht="12.75">
      <c r="A74" s="31" t="s">
        <v>83</v>
      </c>
      <c r="B74" s="10" t="s">
        <v>84</v>
      </c>
      <c r="C74" s="6" t="s">
        <v>366</v>
      </c>
      <c r="D74" s="38" t="s">
        <v>203</v>
      </c>
      <c r="E74" s="24">
        <v>8556</v>
      </c>
      <c r="F74" s="24">
        <v>6</v>
      </c>
      <c r="H74" s="24">
        <v>138</v>
      </c>
      <c r="I74" s="44">
        <v>1038</v>
      </c>
      <c r="J74" s="44">
        <f t="shared" si="39"/>
        <v>1176</v>
      </c>
      <c r="K74" s="1">
        <v>7</v>
      </c>
      <c r="M74" s="24">
        <v>48</v>
      </c>
      <c r="N74">
        <v>204</v>
      </c>
      <c r="O74" s="24">
        <v>332</v>
      </c>
      <c r="P74" s="24">
        <v>281</v>
      </c>
      <c r="Q74" s="44">
        <v>613</v>
      </c>
      <c r="R74" s="24">
        <v>5</v>
      </c>
      <c r="S74" s="24">
        <v>1</v>
      </c>
      <c r="T74" s="24">
        <v>2</v>
      </c>
      <c r="U74" s="24">
        <v>83</v>
      </c>
      <c r="V74" s="29">
        <v>594</v>
      </c>
    </row>
    <row r="75" spans="1:22" ht="12.75">
      <c r="A75" s="31" t="s">
        <v>83</v>
      </c>
      <c r="B75" s="10" t="s">
        <v>84</v>
      </c>
      <c r="C75" s="6" t="s">
        <v>364</v>
      </c>
      <c r="D75" s="38" t="s">
        <v>204</v>
      </c>
      <c r="E75" s="24">
        <v>6166</v>
      </c>
      <c r="F75" s="24">
        <v>0</v>
      </c>
      <c r="H75" s="24">
        <v>106</v>
      </c>
      <c r="I75" s="44">
        <v>586</v>
      </c>
      <c r="J75" s="44">
        <f t="shared" si="39"/>
        <v>692</v>
      </c>
      <c r="M75" s="24">
        <v>7</v>
      </c>
      <c r="N75">
        <v>156</v>
      </c>
      <c r="O75" s="24">
        <v>588</v>
      </c>
      <c r="Q75" s="44">
        <v>588</v>
      </c>
      <c r="S75" s="24">
        <v>44</v>
      </c>
      <c r="T75" s="24">
        <v>27</v>
      </c>
      <c r="U75" s="24">
        <v>5</v>
      </c>
      <c r="V75" s="29">
        <v>1720</v>
      </c>
    </row>
    <row r="76" spans="1:22" ht="12.75">
      <c r="A76" s="31" t="s">
        <v>83</v>
      </c>
      <c r="B76" s="10" t="s">
        <v>84</v>
      </c>
      <c r="C76" s="6" t="s">
        <v>368</v>
      </c>
      <c r="D76" s="38" t="s">
        <v>205</v>
      </c>
      <c r="E76" s="24">
        <v>30959</v>
      </c>
      <c r="F76" s="24">
        <v>2298</v>
      </c>
      <c r="H76" s="24">
        <v>139</v>
      </c>
      <c r="I76" s="44">
        <v>2726</v>
      </c>
      <c r="J76" s="44">
        <f t="shared" si="39"/>
        <v>2865</v>
      </c>
      <c r="M76" s="24">
        <v>165</v>
      </c>
      <c r="N76">
        <v>1958</v>
      </c>
      <c r="O76" s="24">
        <v>1158</v>
      </c>
      <c r="P76" s="24">
        <v>1199</v>
      </c>
      <c r="Q76" s="44">
        <v>2357</v>
      </c>
      <c r="R76" s="24">
        <v>11</v>
      </c>
      <c r="S76" s="24">
        <v>255</v>
      </c>
      <c r="T76" s="24">
        <v>214</v>
      </c>
      <c r="U76" s="24">
        <v>41</v>
      </c>
      <c r="V76" s="29">
        <v>6447</v>
      </c>
    </row>
    <row r="77" spans="1:22" ht="12.75">
      <c r="A77" s="31" t="s">
        <v>83</v>
      </c>
      <c r="B77" s="10" t="s">
        <v>84</v>
      </c>
      <c r="C77" s="6" t="s">
        <v>299</v>
      </c>
      <c r="D77" s="38" t="s">
        <v>206</v>
      </c>
      <c r="E77" s="24">
        <v>4563</v>
      </c>
      <c r="F77" s="24">
        <v>182</v>
      </c>
      <c r="H77" s="24">
        <v>25</v>
      </c>
      <c r="I77" s="44">
        <v>200</v>
      </c>
      <c r="J77" s="44">
        <f t="shared" si="39"/>
        <v>225</v>
      </c>
      <c r="K77" s="1">
        <v>7</v>
      </c>
      <c r="M77" s="24">
        <v>2</v>
      </c>
      <c r="N77">
        <v>189</v>
      </c>
      <c r="O77" s="24">
        <v>292</v>
      </c>
      <c r="Q77" s="44">
        <v>292</v>
      </c>
      <c r="S77" s="24">
        <v>109</v>
      </c>
      <c r="U77" s="24">
        <v>35</v>
      </c>
      <c r="V77" s="29">
        <v>689</v>
      </c>
    </row>
    <row r="78" spans="1:22" ht="12.75">
      <c r="A78" s="31" t="s">
        <v>83</v>
      </c>
      <c r="B78" s="10" t="s">
        <v>84</v>
      </c>
      <c r="C78" s="6" t="s">
        <v>372</v>
      </c>
      <c r="D78" s="38" t="s">
        <v>207</v>
      </c>
      <c r="E78" s="24">
        <v>1356</v>
      </c>
      <c r="F78" s="24">
        <v>79</v>
      </c>
      <c r="G78" s="24">
        <v>22</v>
      </c>
      <c r="H78" s="24">
        <v>2</v>
      </c>
      <c r="I78" s="44">
        <v>103</v>
      </c>
      <c r="J78" s="44">
        <f t="shared" si="39"/>
        <v>105</v>
      </c>
      <c r="M78" s="24">
        <v>1</v>
      </c>
      <c r="N78">
        <v>6</v>
      </c>
      <c r="O78" s="24">
        <v>50</v>
      </c>
      <c r="P78" s="24">
        <v>21</v>
      </c>
      <c r="Q78" s="44">
        <v>71</v>
      </c>
      <c r="S78" s="24">
        <v>15</v>
      </c>
      <c r="U78" s="24">
        <v>3</v>
      </c>
      <c r="V78" s="29">
        <v>144</v>
      </c>
    </row>
    <row r="79" spans="1:22" ht="12.75">
      <c r="A79" s="31" t="s">
        <v>83</v>
      </c>
      <c r="B79" s="10" t="s">
        <v>84</v>
      </c>
      <c r="C79" s="6" t="s">
        <v>373</v>
      </c>
      <c r="D79" s="38" t="s">
        <v>208</v>
      </c>
      <c r="E79" s="24">
        <v>20517</v>
      </c>
      <c r="F79" s="24">
        <v>2200</v>
      </c>
      <c r="H79" s="24">
        <v>101</v>
      </c>
      <c r="I79" s="44">
        <v>1406</v>
      </c>
      <c r="J79" s="44">
        <f t="shared" si="39"/>
        <v>1507</v>
      </c>
      <c r="M79" s="24">
        <v>5</v>
      </c>
      <c r="N79">
        <v>272</v>
      </c>
      <c r="O79" s="24">
        <v>1036</v>
      </c>
      <c r="P79" s="24">
        <v>376</v>
      </c>
      <c r="Q79" s="44">
        <v>1412</v>
      </c>
      <c r="R79" s="24">
        <v>4</v>
      </c>
      <c r="S79" s="24">
        <v>408</v>
      </c>
      <c r="V79" s="29"/>
    </row>
    <row r="80" spans="1:22" ht="12.75">
      <c r="A80" s="31" t="s">
        <v>83</v>
      </c>
      <c r="B80" s="10" t="s">
        <v>84</v>
      </c>
      <c r="C80" s="6" t="s">
        <v>375</v>
      </c>
      <c r="D80" s="38" t="s">
        <v>209</v>
      </c>
      <c r="E80" s="24">
        <v>982</v>
      </c>
      <c r="F80" s="24">
        <v>0</v>
      </c>
      <c r="H80" s="24">
        <v>7</v>
      </c>
      <c r="I80" s="44">
        <v>145</v>
      </c>
      <c r="J80" s="44">
        <f t="shared" si="39"/>
        <v>152</v>
      </c>
      <c r="K80" s="1">
        <v>3</v>
      </c>
      <c r="N80">
        <v>97</v>
      </c>
      <c r="P80" s="24">
        <v>73</v>
      </c>
      <c r="Q80" s="44">
        <v>73</v>
      </c>
      <c r="S80" s="24">
        <v>10</v>
      </c>
      <c r="T80" s="24">
        <v>47</v>
      </c>
      <c r="U80" s="24">
        <v>55</v>
      </c>
      <c r="V80" s="29">
        <v>375</v>
      </c>
    </row>
    <row r="81" spans="1:22" ht="12.75">
      <c r="A81" s="31" t="s">
        <v>83</v>
      </c>
      <c r="B81" s="10" t="s">
        <v>84</v>
      </c>
      <c r="C81" s="6" t="s">
        <v>377</v>
      </c>
      <c r="D81" s="38" t="s">
        <v>210</v>
      </c>
      <c r="E81" s="24">
        <v>677</v>
      </c>
      <c r="F81" s="24">
        <v>0</v>
      </c>
      <c r="H81" s="24">
        <v>3</v>
      </c>
      <c r="I81" s="44">
        <v>55</v>
      </c>
      <c r="J81" s="44">
        <f t="shared" si="39"/>
        <v>58</v>
      </c>
      <c r="N81">
        <v>7</v>
      </c>
      <c r="O81" s="24">
        <v>34</v>
      </c>
      <c r="Q81" s="44">
        <v>34</v>
      </c>
      <c r="S81" s="24">
        <v>10</v>
      </c>
      <c r="V81" s="29">
        <v>282</v>
      </c>
    </row>
    <row r="82" spans="1:22" ht="12.75">
      <c r="A82" s="31" t="s">
        <v>83</v>
      </c>
      <c r="B82" s="10" t="s">
        <v>84</v>
      </c>
      <c r="C82" s="6" t="s">
        <v>332</v>
      </c>
      <c r="D82" s="38" t="s">
        <v>211</v>
      </c>
      <c r="E82" s="24">
        <v>301</v>
      </c>
      <c r="F82" s="24">
        <v>0</v>
      </c>
      <c r="H82" s="24">
        <v>1</v>
      </c>
      <c r="I82" s="44">
        <v>27</v>
      </c>
      <c r="J82" s="44">
        <f t="shared" si="39"/>
        <v>28</v>
      </c>
      <c r="M82" s="24">
        <v>50</v>
      </c>
      <c r="N82">
        <v>41</v>
      </c>
      <c r="O82" s="24">
        <v>18</v>
      </c>
      <c r="Q82" s="44">
        <v>18</v>
      </c>
      <c r="T82" s="24">
        <v>34</v>
      </c>
      <c r="V82" s="29">
        <v>131</v>
      </c>
    </row>
    <row r="83" spans="1:22" ht="12.75">
      <c r="A83" s="31" t="s">
        <v>83</v>
      </c>
      <c r="B83" s="10" t="s">
        <v>84</v>
      </c>
      <c r="C83" s="6" t="s">
        <v>378</v>
      </c>
      <c r="D83" s="38" t="s">
        <v>212</v>
      </c>
      <c r="E83" s="24">
        <v>5843</v>
      </c>
      <c r="F83" s="24">
        <v>657</v>
      </c>
      <c r="H83" s="24">
        <v>43</v>
      </c>
      <c r="I83" s="44">
        <v>434</v>
      </c>
      <c r="J83" s="44">
        <f t="shared" si="39"/>
        <v>477</v>
      </c>
      <c r="L83" s="24">
        <v>1</v>
      </c>
      <c r="N83">
        <v>86</v>
      </c>
      <c r="O83" s="24">
        <v>339</v>
      </c>
      <c r="Q83" s="44">
        <v>339</v>
      </c>
      <c r="R83" s="24">
        <v>1</v>
      </c>
      <c r="S83" s="24">
        <v>110</v>
      </c>
      <c r="U83" s="24">
        <v>22</v>
      </c>
      <c r="V83" s="29">
        <v>86</v>
      </c>
    </row>
    <row r="84" spans="1:22" ht="12.75">
      <c r="A84" s="31" t="s">
        <v>83</v>
      </c>
      <c r="B84" s="10" t="s">
        <v>84</v>
      </c>
      <c r="C84" s="6" t="s">
        <v>379</v>
      </c>
      <c r="D84" s="38" t="s">
        <v>213</v>
      </c>
      <c r="E84" s="24">
        <v>10680</v>
      </c>
      <c r="F84" s="24">
        <v>106</v>
      </c>
      <c r="H84" s="24">
        <v>100</v>
      </c>
      <c r="I84" s="44">
        <v>951</v>
      </c>
      <c r="J84" s="44">
        <f t="shared" si="39"/>
        <v>1051</v>
      </c>
      <c r="K84" s="1">
        <v>1</v>
      </c>
      <c r="M84" s="24">
        <v>1</v>
      </c>
      <c r="N84">
        <v>195</v>
      </c>
      <c r="O84" s="24">
        <v>781</v>
      </c>
      <c r="Q84" s="44">
        <v>781</v>
      </c>
      <c r="S84" s="24">
        <v>62</v>
      </c>
      <c r="T84" s="24">
        <v>6</v>
      </c>
      <c r="V84" s="29">
        <v>1118</v>
      </c>
    </row>
    <row r="85" spans="1:22" ht="12.75">
      <c r="A85" s="31" t="s">
        <v>83</v>
      </c>
      <c r="B85" s="10" t="s">
        <v>84</v>
      </c>
      <c r="C85" s="6" t="s">
        <v>380</v>
      </c>
      <c r="D85" s="38" t="s">
        <v>214</v>
      </c>
      <c r="E85" s="24">
        <v>161</v>
      </c>
      <c r="F85" s="24">
        <v>26</v>
      </c>
      <c r="H85" s="24">
        <v>4</v>
      </c>
      <c r="I85" s="44">
        <v>29</v>
      </c>
      <c r="J85" s="44">
        <f t="shared" si="39"/>
        <v>33</v>
      </c>
      <c r="L85" s="24">
        <v>28</v>
      </c>
      <c r="M85" s="24">
        <v>3</v>
      </c>
      <c r="N85">
        <v>3</v>
      </c>
      <c r="P85" s="24">
        <v>10</v>
      </c>
      <c r="Q85" s="44">
        <v>10</v>
      </c>
      <c r="S85" s="24">
        <v>3</v>
      </c>
      <c r="V85" s="29"/>
    </row>
    <row r="86" spans="1:22" ht="12.75">
      <c r="A86" s="31" t="s">
        <v>83</v>
      </c>
      <c r="B86" s="10" t="s">
        <v>84</v>
      </c>
      <c r="C86" s="6" t="s">
        <v>336</v>
      </c>
      <c r="D86" s="38" t="s">
        <v>215</v>
      </c>
      <c r="E86" s="24">
        <v>379</v>
      </c>
      <c r="F86" s="24">
        <v>0</v>
      </c>
      <c r="G86" s="24">
        <v>27</v>
      </c>
      <c r="H86" s="24">
        <v>3</v>
      </c>
      <c r="I86" s="44">
        <v>38</v>
      </c>
      <c r="J86" s="44">
        <f t="shared" si="39"/>
        <v>41</v>
      </c>
      <c r="M86" s="24">
        <v>2</v>
      </c>
      <c r="N86">
        <v>4</v>
      </c>
      <c r="P86" s="24">
        <v>29</v>
      </c>
      <c r="Q86" s="44">
        <v>29</v>
      </c>
      <c r="S86" s="24">
        <v>1</v>
      </c>
      <c r="T86" s="24">
        <v>6</v>
      </c>
      <c r="V86" s="29">
        <v>182</v>
      </c>
    </row>
    <row r="87" spans="1:83" s="14" customFormat="1" ht="12.75">
      <c r="A87" s="36"/>
      <c r="B87" s="37" t="s">
        <v>192</v>
      </c>
      <c r="C87" s="4"/>
      <c r="D87" s="4"/>
      <c r="E87" s="22">
        <f aca="true" t="shared" si="42" ref="E87:J87">SUM(E72:E86)</f>
        <v>103069</v>
      </c>
      <c r="F87" s="22">
        <f t="shared" si="42"/>
        <v>6261</v>
      </c>
      <c r="G87" s="22">
        <f t="shared" si="42"/>
        <v>49</v>
      </c>
      <c r="H87" s="22">
        <f t="shared" si="42"/>
        <v>756</v>
      </c>
      <c r="I87" s="23">
        <f t="shared" si="42"/>
        <v>8797</v>
      </c>
      <c r="J87" s="23">
        <f t="shared" si="42"/>
        <v>9553</v>
      </c>
      <c r="K87" s="13">
        <f>SUM(K72:K86)</f>
        <v>18</v>
      </c>
      <c r="L87" s="23">
        <f aca="true" t="shared" si="43" ref="L87:V87">SUM(L72:L86)</f>
        <v>29</v>
      </c>
      <c r="M87" s="23">
        <f t="shared" si="43"/>
        <v>369</v>
      </c>
      <c r="N87" s="72">
        <f>SUM(N73:N86)</f>
        <v>4409</v>
      </c>
      <c r="O87" s="23">
        <f t="shared" si="43"/>
        <v>5597</v>
      </c>
      <c r="P87" s="23">
        <f t="shared" si="43"/>
        <v>2124</v>
      </c>
      <c r="Q87" s="23">
        <f t="shared" si="43"/>
        <v>7721</v>
      </c>
      <c r="R87" s="23">
        <f t="shared" si="43"/>
        <v>24</v>
      </c>
      <c r="S87" s="23">
        <f t="shared" si="43"/>
        <v>1053</v>
      </c>
      <c r="T87" s="23">
        <f t="shared" si="43"/>
        <v>463</v>
      </c>
      <c r="U87" s="23">
        <f t="shared" si="43"/>
        <v>244</v>
      </c>
      <c r="V87" s="48">
        <f t="shared" si="43"/>
        <v>17116</v>
      </c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</row>
    <row r="88" spans="1:22" s="17" customFormat="1" ht="12.75">
      <c r="A88" s="31" t="s">
        <v>85</v>
      </c>
      <c r="B88" s="10" t="s">
        <v>86</v>
      </c>
      <c r="C88" s="6" t="s">
        <v>381</v>
      </c>
      <c r="D88" s="38" t="s">
        <v>216</v>
      </c>
      <c r="E88" s="24">
        <v>4236</v>
      </c>
      <c r="F88" s="24">
        <v>195</v>
      </c>
      <c r="G88" s="24"/>
      <c r="H88" s="24">
        <v>103</v>
      </c>
      <c r="I88" s="44">
        <v>532</v>
      </c>
      <c r="J88" s="44">
        <f t="shared" si="39"/>
        <v>635</v>
      </c>
      <c r="K88" s="1"/>
      <c r="L88" s="24"/>
      <c r="M88" s="24"/>
      <c r="N88">
        <v>4</v>
      </c>
      <c r="O88" s="24">
        <v>191</v>
      </c>
      <c r="P88" s="24">
        <v>104</v>
      </c>
      <c r="Q88" s="44">
        <v>295</v>
      </c>
      <c r="R88" s="24">
        <v>1</v>
      </c>
      <c r="S88" s="24">
        <v>19</v>
      </c>
      <c r="T88" s="24">
        <v>2</v>
      </c>
      <c r="U88" s="24">
        <v>1</v>
      </c>
      <c r="V88" s="29">
        <v>1765</v>
      </c>
    </row>
    <row r="89" spans="1:22" ht="12.75">
      <c r="A89" s="31" t="s">
        <v>85</v>
      </c>
      <c r="B89" s="10" t="s">
        <v>86</v>
      </c>
      <c r="C89" s="6" t="s">
        <v>382</v>
      </c>
      <c r="D89" s="38" t="s">
        <v>217</v>
      </c>
      <c r="E89" s="24">
        <v>1779</v>
      </c>
      <c r="F89" s="24">
        <v>0</v>
      </c>
      <c r="I89" s="44">
        <v>280</v>
      </c>
      <c r="J89" s="44">
        <f t="shared" si="39"/>
        <v>280</v>
      </c>
      <c r="N89">
        <v>17</v>
      </c>
      <c r="O89" s="24">
        <v>135</v>
      </c>
      <c r="Q89" s="44">
        <v>135</v>
      </c>
      <c r="S89" s="24">
        <v>11</v>
      </c>
      <c r="T89" s="24">
        <v>2</v>
      </c>
      <c r="V89" s="29">
        <v>1086</v>
      </c>
    </row>
    <row r="90" spans="1:22" ht="12.75">
      <c r="A90" s="31" t="s">
        <v>85</v>
      </c>
      <c r="B90" s="10" t="s">
        <v>86</v>
      </c>
      <c r="C90" s="6" t="s">
        <v>383</v>
      </c>
      <c r="D90" s="38" t="s">
        <v>218</v>
      </c>
      <c r="E90" s="24">
        <v>324</v>
      </c>
      <c r="F90" s="24">
        <v>0</v>
      </c>
      <c r="H90" s="24">
        <v>1</v>
      </c>
      <c r="I90" s="44">
        <v>31</v>
      </c>
      <c r="J90" s="44">
        <f t="shared" si="39"/>
        <v>32</v>
      </c>
      <c r="L90" s="24">
        <v>52</v>
      </c>
      <c r="N90">
        <v>0</v>
      </c>
      <c r="O90" s="24">
        <v>13</v>
      </c>
      <c r="Q90" s="44">
        <v>13</v>
      </c>
      <c r="V90" s="29">
        <v>79</v>
      </c>
    </row>
    <row r="91" spans="1:83" s="14" customFormat="1" ht="12.75">
      <c r="A91" s="36"/>
      <c r="B91" s="37" t="s">
        <v>192</v>
      </c>
      <c r="C91" s="4"/>
      <c r="D91" s="4"/>
      <c r="E91" s="22">
        <f aca="true" t="shared" si="44" ref="E91:J91">SUM(E88:E90)</f>
        <v>6339</v>
      </c>
      <c r="F91" s="22">
        <f t="shared" si="44"/>
        <v>195</v>
      </c>
      <c r="G91" s="22">
        <f t="shared" si="44"/>
        <v>0</v>
      </c>
      <c r="H91" s="22">
        <f t="shared" si="44"/>
        <v>104</v>
      </c>
      <c r="I91" s="23">
        <f t="shared" si="44"/>
        <v>843</v>
      </c>
      <c r="J91" s="23">
        <f t="shared" si="44"/>
        <v>947</v>
      </c>
      <c r="K91" s="13"/>
      <c r="L91" s="23">
        <f aca="true" t="shared" si="45" ref="L91:V91">SUM(L88:L90)</f>
        <v>52</v>
      </c>
      <c r="M91" s="23">
        <f t="shared" si="45"/>
        <v>0</v>
      </c>
      <c r="N91" s="72">
        <f>SUM(N88:N90)</f>
        <v>21</v>
      </c>
      <c r="O91" s="23">
        <f t="shared" si="45"/>
        <v>339</v>
      </c>
      <c r="P91" s="23">
        <f t="shared" si="45"/>
        <v>104</v>
      </c>
      <c r="Q91" s="23">
        <f t="shared" si="45"/>
        <v>443</v>
      </c>
      <c r="R91" s="23">
        <f t="shared" si="45"/>
        <v>1</v>
      </c>
      <c r="S91" s="23">
        <f t="shared" si="45"/>
        <v>30</v>
      </c>
      <c r="T91" s="23">
        <f t="shared" si="45"/>
        <v>4</v>
      </c>
      <c r="U91" s="23">
        <f t="shared" si="45"/>
        <v>1</v>
      </c>
      <c r="V91" s="48">
        <f t="shared" si="45"/>
        <v>2930</v>
      </c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17"/>
    </row>
    <row r="92" spans="1:22" ht="12.75">
      <c r="A92" s="31" t="s">
        <v>87</v>
      </c>
      <c r="B92" s="10" t="s">
        <v>88</v>
      </c>
      <c r="C92" s="6" t="s">
        <v>385</v>
      </c>
      <c r="D92" s="38" t="s">
        <v>219</v>
      </c>
      <c r="E92" s="24">
        <v>4969</v>
      </c>
      <c r="F92" s="24">
        <v>190</v>
      </c>
      <c r="H92" s="24">
        <v>35</v>
      </c>
      <c r="I92" s="44">
        <v>307</v>
      </c>
      <c r="J92" s="44">
        <f t="shared" si="39"/>
        <v>342</v>
      </c>
      <c r="N92">
        <v>1583</v>
      </c>
      <c r="O92" s="24">
        <v>155</v>
      </c>
      <c r="P92" s="24">
        <v>252</v>
      </c>
      <c r="Q92" s="44">
        <v>407</v>
      </c>
      <c r="S92" s="24">
        <v>9</v>
      </c>
      <c r="T92" s="24">
        <v>12</v>
      </c>
      <c r="U92" s="24">
        <v>454</v>
      </c>
      <c r="V92" s="29">
        <v>2143</v>
      </c>
    </row>
    <row r="93" spans="1:22" ht="12.75">
      <c r="A93" s="31" t="s">
        <v>87</v>
      </c>
      <c r="B93" s="10" t="s">
        <v>88</v>
      </c>
      <c r="C93" s="6" t="s">
        <v>386</v>
      </c>
      <c r="D93" s="38" t="s">
        <v>220</v>
      </c>
      <c r="E93" s="24">
        <v>4024</v>
      </c>
      <c r="F93" s="24">
        <v>109</v>
      </c>
      <c r="H93" s="24">
        <v>40</v>
      </c>
      <c r="I93" s="44">
        <v>272</v>
      </c>
      <c r="J93" s="44">
        <f t="shared" si="39"/>
        <v>312</v>
      </c>
      <c r="M93" s="24">
        <v>8</v>
      </c>
      <c r="N93">
        <v>756</v>
      </c>
      <c r="O93" s="24">
        <v>387</v>
      </c>
      <c r="Q93" s="44">
        <v>387</v>
      </c>
      <c r="R93" s="24">
        <v>1</v>
      </c>
      <c r="S93" s="24">
        <v>14</v>
      </c>
      <c r="T93" s="24">
        <v>34</v>
      </c>
      <c r="U93" s="24">
        <v>134</v>
      </c>
      <c r="V93" s="29">
        <v>1885</v>
      </c>
    </row>
    <row r="94" spans="1:22" ht="12.75">
      <c r="A94" s="31" t="s">
        <v>87</v>
      </c>
      <c r="B94" s="10" t="s">
        <v>88</v>
      </c>
      <c r="C94" s="6" t="s">
        <v>387</v>
      </c>
      <c r="D94" s="38" t="s">
        <v>221</v>
      </c>
      <c r="E94" s="24">
        <v>1033</v>
      </c>
      <c r="F94" s="24">
        <v>0</v>
      </c>
      <c r="H94" s="24">
        <v>12</v>
      </c>
      <c r="I94" s="44">
        <v>80</v>
      </c>
      <c r="J94" s="44">
        <f t="shared" si="39"/>
        <v>92</v>
      </c>
      <c r="L94" s="24">
        <v>1</v>
      </c>
      <c r="M94" s="24">
        <v>3</v>
      </c>
      <c r="N94">
        <v>137</v>
      </c>
      <c r="O94" s="24">
        <v>69</v>
      </c>
      <c r="Q94" s="44">
        <v>69</v>
      </c>
      <c r="R94" s="24">
        <v>1</v>
      </c>
      <c r="S94" s="24">
        <v>4</v>
      </c>
      <c r="T94" s="24">
        <v>29</v>
      </c>
      <c r="V94" s="29">
        <v>507</v>
      </c>
    </row>
    <row r="95" spans="1:83" s="14" customFormat="1" ht="12.75">
      <c r="A95" s="36"/>
      <c r="B95" s="37" t="s">
        <v>192</v>
      </c>
      <c r="C95" s="4"/>
      <c r="D95" s="4"/>
      <c r="E95" s="22">
        <f aca="true" t="shared" si="46" ref="E95:J95">SUM(E92:E94)</f>
        <v>10026</v>
      </c>
      <c r="F95" s="22">
        <f t="shared" si="46"/>
        <v>299</v>
      </c>
      <c r="G95" s="22">
        <f t="shared" si="46"/>
        <v>0</v>
      </c>
      <c r="H95" s="22">
        <f t="shared" si="46"/>
        <v>87</v>
      </c>
      <c r="I95" s="23">
        <f t="shared" si="46"/>
        <v>659</v>
      </c>
      <c r="J95" s="23">
        <f t="shared" si="46"/>
        <v>746</v>
      </c>
      <c r="K95" s="13"/>
      <c r="L95" s="23">
        <f aca="true" t="shared" si="47" ref="L95:V95">SUM(L92:L94)</f>
        <v>1</v>
      </c>
      <c r="M95" s="23">
        <f t="shared" si="47"/>
        <v>11</v>
      </c>
      <c r="N95" s="72">
        <f>SUM(N92:N94)</f>
        <v>2476</v>
      </c>
      <c r="O95" s="23">
        <f t="shared" si="47"/>
        <v>611</v>
      </c>
      <c r="P95" s="23">
        <f t="shared" si="47"/>
        <v>252</v>
      </c>
      <c r="Q95" s="23">
        <f t="shared" si="47"/>
        <v>863</v>
      </c>
      <c r="R95" s="23">
        <f t="shared" si="47"/>
        <v>2</v>
      </c>
      <c r="S95" s="23">
        <f t="shared" si="47"/>
        <v>27</v>
      </c>
      <c r="T95" s="23">
        <f t="shared" si="47"/>
        <v>75</v>
      </c>
      <c r="U95" s="23">
        <f t="shared" si="47"/>
        <v>588</v>
      </c>
      <c r="V95" s="48">
        <f t="shared" si="47"/>
        <v>4535</v>
      </c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</row>
    <row r="96" spans="1:22" ht="12.75">
      <c r="A96" s="31" t="s">
        <v>89</v>
      </c>
      <c r="B96" s="10" t="s">
        <v>90</v>
      </c>
      <c r="C96" s="6" t="s">
        <v>388</v>
      </c>
      <c r="D96" s="38" t="s">
        <v>222</v>
      </c>
      <c r="E96" s="24">
        <v>362</v>
      </c>
      <c r="F96" s="24">
        <v>16</v>
      </c>
      <c r="H96" s="24">
        <v>6</v>
      </c>
      <c r="I96" s="44">
        <v>32</v>
      </c>
      <c r="J96" s="44">
        <f t="shared" si="39"/>
        <v>38</v>
      </c>
      <c r="M96" s="24">
        <v>1</v>
      </c>
      <c r="N96">
        <v>4</v>
      </c>
      <c r="O96" s="24">
        <v>25</v>
      </c>
      <c r="P96" s="24">
        <v>5</v>
      </c>
      <c r="Q96" s="44">
        <v>30</v>
      </c>
      <c r="S96" s="24">
        <v>3</v>
      </c>
      <c r="V96" s="29"/>
    </row>
    <row r="97" spans="1:83" s="14" customFormat="1" ht="12.75">
      <c r="A97" s="36"/>
      <c r="B97" s="37" t="s">
        <v>192</v>
      </c>
      <c r="C97" s="4"/>
      <c r="D97" s="4"/>
      <c r="E97" s="22">
        <f aca="true" t="shared" si="48" ref="E97:J97">SUM(E96)</f>
        <v>362</v>
      </c>
      <c r="F97" s="22">
        <f t="shared" si="48"/>
        <v>16</v>
      </c>
      <c r="G97" s="22">
        <f t="shared" si="48"/>
        <v>0</v>
      </c>
      <c r="H97" s="22">
        <f t="shared" si="48"/>
        <v>6</v>
      </c>
      <c r="I97" s="23">
        <f t="shared" si="48"/>
        <v>32</v>
      </c>
      <c r="J97" s="23">
        <f t="shared" si="48"/>
        <v>38</v>
      </c>
      <c r="K97" s="13"/>
      <c r="L97" s="23">
        <f aca="true" t="shared" si="49" ref="L97:V97">SUM(L96)</f>
        <v>0</v>
      </c>
      <c r="M97" s="23">
        <f t="shared" si="49"/>
        <v>1</v>
      </c>
      <c r="N97" s="72">
        <f>SUM(N96)</f>
        <v>4</v>
      </c>
      <c r="O97" s="23">
        <f t="shared" si="49"/>
        <v>25</v>
      </c>
      <c r="P97" s="23">
        <f t="shared" si="49"/>
        <v>5</v>
      </c>
      <c r="Q97" s="23">
        <f t="shared" si="49"/>
        <v>30</v>
      </c>
      <c r="R97" s="23">
        <f t="shared" si="49"/>
        <v>0</v>
      </c>
      <c r="S97" s="23">
        <f t="shared" si="49"/>
        <v>3</v>
      </c>
      <c r="T97" s="23">
        <f t="shared" si="49"/>
        <v>0</v>
      </c>
      <c r="U97" s="23">
        <f t="shared" si="49"/>
        <v>0</v>
      </c>
      <c r="V97" s="48">
        <f t="shared" si="49"/>
        <v>0</v>
      </c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</row>
    <row r="98" spans="1:22" ht="12.75">
      <c r="A98" s="31" t="s">
        <v>91</v>
      </c>
      <c r="B98" s="10" t="s">
        <v>92</v>
      </c>
      <c r="C98" s="6" t="s">
        <v>369</v>
      </c>
      <c r="D98" s="38" t="s">
        <v>223</v>
      </c>
      <c r="E98" s="24">
        <v>512</v>
      </c>
      <c r="F98" s="24">
        <v>44</v>
      </c>
      <c r="I98" s="44">
        <v>65</v>
      </c>
      <c r="J98" s="44">
        <f t="shared" si="39"/>
        <v>65</v>
      </c>
      <c r="K98" s="1">
        <v>16</v>
      </c>
      <c r="M98" s="24">
        <v>9</v>
      </c>
      <c r="N98">
        <v>61</v>
      </c>
      <c r="P98" s="24">
        <v>42</v>
      </c>
      <c r="Q98" s="44">
        <v>42</v>
      </c>
      <c r="S98" s="24">
        <v>4</v>
      </c>
      <c r="U98" s="24">
        <v>17</v>
      </c>
      <c r="V98" s="29">
        <v>32</v>
      </c>
    </row>
    <row r="99" spans="1:22" ht="12.75">
      <c r="A99" s="32" t="s">
        <v>91</v>
      </c>
      <c r="B99" s="9" t="s">
        <v>92</v>
      </c>
      <c r="C99" s="38" t="s">
        <v>389</v>
      </c>
      <c r="D99" s="38" t="s">
        <v>224</v>
      </c>
      <c r="E99" s="24">
        <v>1338</v>
      </c>
      <c r="F99" s="24">
        <v>126</v>
      </c>
      <c r="H99" s="24">
        <v>23</v>
      </c>
      <c r="I99" s="44">
        <v>112</v>
      </c>
      <c r="J99" s="44">
        <f t="shared" si="39"/>
        <v>135</v>
      </c>
      <c r="M99" s="24">
        <v>12</v>
      </c>
      <c r="N99">
        <v>76</v>
      </c>
      <c r="P99" s="24">
        <v>108</v>
      </c>
      <c r="Q99" s="44">
        <v>108</v>
      </c>
      <c r="S99" s="24">
        <v>35</v>
      </c>
      <c r="T99" s="24">
        <v>3</v>
      </c>
      <c r="U99" s="24">
        <v>30</v>
      </c>
      <c r="V99" s="29">
        <v>33</v>
      </c>
    </row>
    <row r="100" spans="1:83" s="14" customFormat="1" ht="12.75">
      <c r="A100" s="36"/>
      <c r="B100" s="37" t="s">
        <v>192</v>
      </c>
      <c r="C100" s="4"/>
      <c r="D100" s="4"/>
      <c r="E100" s="22">
        <f aca="true" t="shared" si="50" ref="E100:J100">SUM(E98:E99)</f>
        <v>1850</v>
      </c>
      <c r="F100" s="22">
        <f t="shared" si="50"/>
        <v>170</v>
      </c>
      <c r="G100" s="22">
        <f t="shared" si="50"/>
        <v>0</v>
      </c>
      <c r="H100" s="22">
        <f t="shared" si="50"/>
        <v>23</v>
      </c>
      <c r="I100" s="23">
        <f t="shared" si="50"/>
        <v>177</v>
      </c>
      <c r="J100" s="23">
        <f t="shared" si="50"/>
        <v>200</v>
      </c>
      <c r="K100" s="13">
        <v>16</v>
      </c>
      <c r="L100" s="23">
        <f aca="true" t="shared" si="51" ref="L100:V100">SUM(L98:L99)</f>
        <v>0</v>
      </c>
      <c r="M100" s="23">
        <f t="shared" si="51"/>
        <v>21</v>
      </c>
      <c r="N100" s="72">
        <f>SUM(N98:N99)</f>
        <v>137</v>
      </c>
      <c r="O100" s="23">
        <f t="shared" si="51"/>
        <v>0</v>
      </c>
      <c r="P100" s="23">
        <f t="shared" si="51"/>
        <v>150</v>
      </c>
      <c r="Q100" s="23">
        <f t="shared" si="51"/>
        <v>150</v>
      </c>
      <c r="R100" s="23">
        <f t="shared" si="51"/>
        <v>0</v>
      </c>
      <c r="S100" s="23">
        <f t="shared" si="51"/>
        <v>39</v>
      </c>
      <c r="T100" s="23">
        <f t="shared" si="51"/>
        <v>3</v>
      </c>
      <c r="U100" s="23">
        <f t="shared" si="51"/>
        <v>47</v>
      </c>
      <c r="V100" s="48">
        <f t="shared" si="51"/>
        <v>65</v>
      </c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</row>
    <row r="101" spans="1:22" ht="12.75">
      <c r="A101" s="31" t="s">
        <v>93</v>
      </c>
      <c r="B101" s="10" t="s">
        <v>94</v>
      </c>
      <c r="C101" s="6" t="s">
        <v>390</v>
      </c>
      <c r="D101" s="38" t="s">
        <v>225</v>
      </c>
      <c r="E101" s="24">
        <v>1577</v>
      </c>
      <c r="F101" s="24">
        <v>119</v>
      </c>
      <c r="H101" s="24">
        <v>4</v>
      </c>
      <c r="I101" s="44">
        <v>99</v>
      </c>
      <c r="J101" s="44">
        <f t="shared" si="39"/>
        <v>103</v>
      </c>
      <c r="N101" s="76">
        <v>106</v>
      </c>
      <c r="O101" s="24">
        <v>113</v>
      </c>
      <c r="P101" s="24">
        <v>20</v>
      </c>
      <c r="Q101" s="44">
        <v>133</v>
      </c>
      <c r="S101" s="24">
        <v>13</v>
      </c>
      <c r="T101" s="24">
        <v>31</v>
      </c>
      <c r="U101" s="24">
        <v>53</v>
      </c>
      <c r="V101" s="29">
        <v>76</v>
      </c>
    </row>
    <row r="102" spans="1:83" s="14" customFormat="1" ht="12.75">
      <c r="A102" s="36"/>
      <c r="B102" s="37" t="s">
        <v>192</v>
      </c>
      <c r="C102" s="4"/>
      <c r="D102" s="4"/>
      <c r="E102" s="22">
        <f aca="true" t="shared" si="52" ref="E102:J102">SUM(E101)</f>
        <v>1577</v>
      </c>
      <c r="F102" s="22">
        <f t="shared" si="52"/>
        <v>119</v>
      </c>
      <c r="G102" s="22">
        <f t="shared" si="52"/>
        <v>0</v>
      </c>
      <c r="H102" s="22">
        <f t="shared" si="52"/>
        <v>4</v>
      </c>
      <c r="I102" s="23">
        <f t="shared" si="52"/>
        <v>99</v>
      </c>
      <c r="J102" s="23">
        <f t="shared" si="52"/>
        <v>103</v>
      </c>
      <c r="K102" s="13"/>
      <c r="L102" s="23">
        <f aca="true" t="shared" si="53" ref="L102:V102">SUM(L101)</f>
        <v>0</v>
      </c>
      <c r="M102" s="23">
        <f t="shared" si="53"/>
        <v>0</v>
      </c>
      <c r="N102" s="72">
        <v>106</v>
      </c>
      <c r="O102" s="23">
        <f t="shared" si="53"/>
        <v>113</v>
      </c>
      <c r="P102" s="23">
        <f t="shared" si="53"/>
        <v>20</v>
      </c>
      <c r="Q102" s="23">
        <f t="shared" si="53"/>
        <v>133</v>
      </c>
      <c r="R102" s="23">
        <f t="shared" si="53"/>
        <v>0</v>
      </c>
      <c r="S102" s="23">
        <f t="shared" si="53"/>
        <v>13</v>
      </c>
      <c r="T102" s="23">
        <f t="shared" si="53"/>
        <v>31</v>
      </c>
      <c r="U102" s="23">
        <f t="shared" si="53"/>
        <v>53</v>
      </c>
      <c r="V102" s="48">
        <f t="shared" si="53"/>
        <v>76</v>
      </c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</row>
    <row r="103" spans="1:22" ht="12.75">
      <c r="A103" s="31" t="s">
        <v>95</v>
      </c>
      <c r="B103" s="10" t="s">
        <v>96</v>
      </c>
      <c r="C103" s="6" t="s">
        <v>333</v>
      </c>
      <c r="D103" s="38" t="s">
        <v>226</v>
      </c>
      <c r="E103" s="24">
        <v>95</v>
      </c>
      <c r="F103" s="24">
        <v>4</v>
      </c>
      <c r="I103" s="44">
        <v>4</v>
      </c>
      <c r="J103" s="44">
        <f t="shared" si="39"/>
        <v>4</v>
      </c>
      <c r="N103" s="76">
        <v>0</v>
      </c>
      <c r="O103" s="24">
        <v>8</v>
      </c>
      <c r="Q103" s="44">
        <v>8</v>
      </c>
      <c r="S103" s="24">
        <v>1</v>
      </c>
      <c r="V103" s="29">
        <v>18</v>
      </c>
    </row>
    <row r="104" spans="1:83" s="14" customFormat="1" ht="12.75">
      <c r="A104" s="36"/>
      <c r="B104" s="37" t="s">
        <v>192</v>
      </c>
      <c r="C104" s="4"/>
      <c r="D104" s="4"/>
      <c r="E104" s="22">
        <f aca="true" t="shared" si="54" ref="E104:J104">SUM(E103)</f>
        <v>95</v>
      </c>
      <c r="F104" s="22">
        <f t="shared" si="54"/>
        <v>4</v>
      </c>
      <c r="G104" s="22">
        <f t="shared" si="54"/>
        <v>0</v>
      </c>
      <c r="H104" s="22">
        <f t="shared" si="54"/>
        <v>0</v>
      </c>
      <c r="I104" s="23">
        <f t="shared" si="54"/>
        <v>4</v>
      </c>
      <c r="J104" s="23">
        <f t="shared" si="54"/>
        <v>4</v>
      </c>
      <c r="K104" s="13"/>
      <c r="L104" s="23">
        <f aca="true" t="shared" si="55" ref="L104:V104">SUM(L103)</f>
        <v>0</v>
      </c>
      <c r="M104" s="23">
        <f t="shared" si="55"/>
        <v>0</v>
      </c>
      <c r="N104" s="72">
        <v>0</v>
      </c>
      <c r="O104" s="23">
        <f t="shared" si="55"/>
        <v>8</v>
      </c>
      <c r="P104" s="23">
        <f t="shared" si="55"/>
        <v>0</v>
      </c>
      <c r="Q104" s="23">
        <f t="shared" si="55"/>
        <v>8</v>
      </c>
      <c r="R104" s="23">
        <f t="shared" si="55"/>
        <v>0</v>
      </c>
      <c r="S104" s="23">
        <f t="shared" si="55"/>
        <v>1</v>
      </c>
      <c r="T104" s="23">
        <f t="shared" si="55"/>
        <v>0</v>
      </c>
      <c r="U104" s="23">
        <f t="shared" si="55"/>
        <v>0</v>
      </c>
      <c r="V104" s="48">
        <f t="shared" si="55"/>
        <v>18</v>
      </c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17"/>
    </row>
    <row r="105" spans="1:22" ht="12.75">
      <c r="A105" s="31" t="s">
        <v>97</v>
      </c>
      <c r="B105" s="10" t="s">
        <v>98</v>
      </c>
      <c r="C105" s="6" t="s">
        <v>334</v>
      </c>
      <c r="D105" s="38" t="s">
        <v>227</v>
      </c>
      <c r="E105" s="24">
        <v>747</v>
      </c>
      <c r="F105" s="24">
        <v>0</v>
      </c>
      <c r="H105" s="24">
        <v>8</v>
      </c>
      <c r="I105" s="44">
        <v>77</v>
      </c>
      <c r="J105" s="44">
        <f t="shared" si="39"/>
        <v>85</v>
      </c>
      <c r="L105" s="24">
        <v>5</v>
      </c>
      <c r="N105">
        <v>2</v>
      </c>
      <c r="O105" s="24">
        <v>50</v>
      </c>
      <c r="Q105" s="44">
        <v>50</v>
      </c>
      <c r="R105" s="24">
        <v>2</v>
      </c>
      <c r="S105" s="24">
        <v>3</v>
      </c>
      <c r="V105" s="29">
        <v>412</v>
      </c>
    </row>
    <row r="106" spans="1:22" ht="12.75">
      <c r="A106" s="31" t="s">
        <v>97</v>
      </c>
      <c r="B106" s="10" t="s">
        <v>98</v>
      </c>
      <c r="C106" s="6" t="s">
        <v>349</v>
      </c>
      <c r="D106" s="38" t="s">
        <v>228</v>
      </c>
      <c r="E106" s="24">
        <v>247</v>
      </c>
      <c r="F106" s="24">
        <v>0</v>
      </c>
      <c r="I106" s="44">
        <v>17</v>
      </c>
      <c r="J106" s="44">
        <f t="shared" si="39"/>
        <v>17</v>
      </c>
      <c r="N106" s="73">
        <v>0</v>
      </c>
      <c r="P106" s="24">
        <v>9</v>
      </c>
      <c r="Q106" s="44">
        <v>9</v>
      </c>
      <c r="V106" s="29">
        <v>35</v>
      </c>
    </row>
    <row r="107" spans="1:83" s="14" customFormat="1" ht="12.75">
      <c r="A107" s="36"/>
      <c r="B107" s="37" t="s">
        <v>192</v>
      </c>
      <c r="C107" s="4"/>
      <c r="D107" s="4"/>
      <c r="E107" s="22">
        <f aca="true" t="shared" si="56" ref="E107:J107">SUM(E105:E106)</f>
        <v>994</v>
      </c>
      <c r="F107" s="22">
        <f t="shared" si="56"/>
        <v>0</v>
      </c>
      <c r="G107" s="22">
        <f t="shared" si="56"/>
        <v>0</v>
      </c>
      <c r="H107" s="22">
        <f t="shared" si="56"/>
        <v>8</v>
      </c>
      <c r="I107" s="23">
        <f t="shared" si="56"/>
        <v>94</v>
      </c>
      <c r="J107" s="23">
        <f t="shared" si="56"/>
        <v>102</v>
      </c>
      <c r="K107" s="13"/>
      <c r="L107" s="23">
        <f aca="true" t="shared" si="57" ref="L107:V107">SUM(L105:L106)</f>
        <v>5</v>
      </c>
      <c r="M107" s="23">
        <f t="shared" si="57"/>
        <v>0</v>
      </c>
      <c r="N107" s="72">
        <v>2</v>
      </c>
      <c r="O107" s="23">
        <f t="shared" si="57"/>
        <v>50</v>
      </c>
      <c r="P107" s="23">
        <f t="shared" si="57"/>
        <v>9</v>
      </c>
      <c r="Q107" s="23">
        <f t="shared" si="57"/>
        <v>59</v>
      </c>
      <c r="R107" s="23">
        <f t="shared" si="57"/>
        <v>2</v>
      </c>
      <c r="S107" s="23">
        <f t="shared" si="57"/>
        <v>3</v>
      </c>
      <c r="T107" s="23">
        <f t="shared" si="57"/>
        <v>0</v>
      </c>
      <c r="U107" s="23">
        <f t="shared" si="57"/>
        <v>0</v>
      </c>
      <c r="V107" s="48">
        <f t="shared" si="57"/>
        <v>447</v>
      </c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17"/>
    </row>
    <row r="108" spans="1:22" ht="12.75">
      <c r="A108" s="31" t="s">
        <v>99</v>
      </c>
      <c r="B108" s="10" t="s">
        <v>100</v>
      </c>
      <c r="C108" s="6" t="s">
        <v>391</v>
      </c>
      <c r="D108" s="38" t="s">
        <v>229</v>
      </c>
      <c r="E108" s="24">
        <v>245</v>
      </c>
      <c r="F108" s="24">
        <v>3</v>
      </c>
      <c r="H108" s="24">
        <v>3</v>
      </c>
      <c r="I108" s="44">
        <v>34</v>
      </c>
      <c r="J108" s="44">
        <f t="shared" si="39"/>
        <v>37</v>
      </c>
      <c r="N108" s="76">
        <v>17</v>
      </c>
      <c r="P108" s="24">
        <v>16</v>
      </c>
      <c r="Q108" s="44">
        <v>16</v>
      </c>
      <c r="S108" s="24">
        <v>2</v>
      </c>
      <c r="V108" s="29">
        <v>34</v>
      </c>
    </row>
    <row r="109" spans="1:83" s="14" customFormat="1" ht="12.75">
      <c r="A109" s="36"/>
      <c r="B109" s="37" t="s">
        <v>192</v>
      </c>
      <c r="C109" s="4"/>
      <c r="D109" s="4"/>
      <c r="E109" s="22">
        <f aca="true" t="shared" si="58" ref="E109:J109">SUM(E108)</f>
        <v>245</v>
      </c>
      <c r="F109" s="22">
        <f t="shared" si="58"/>
        <v>3</v>
      </c>
      <c r="G109" s="22">
        <f t="shared" si="58"/>
        <v>0</v>
      </c>
      <c r="H109" s="22">
        <f t="shared" si="58"/>
        <v>3</v>
      </c>
      <c r="I109" s="23">
        <f t="shared" si="58"/>
        <v>34</v>
      </c>
      <c r="J109" s="23">
        <f t="shared" si="58"/>
        <v>37</v>
      </c>
      <c r="K109" s="13"/>
      <c r="L109" s="23">
        <f aca="true" t="shared" si="59" ref="L109:V109">SUM(L108)</f>
        <v>0</v>
      </c>
      <c r="M109" s="23">
        <f t="shared" si="59"/>
        <v>0</v>
      </c>
      <c r="N109" s="72">
        <v>17</v>
      </c>
      <c r="O109" s="23">
        <f t="shared" si="59"/>
        <v>0</v>
      </c>
      <c r="P109" s="23">
        <f t="shared" si="59"/>
        <v>16</v>
      </c>
      <c r="Q109" s="23">
        <f t="shared" si="59"/>
        <v>16</v>
      </c>
      <c r="R109" s="23">
        <f t="shared" si="59"/>
        <v>0</v>
      </c>
      <c r="S109" s="23">
        <f t="shared" si="59"/>
        <v>2</v>
      </c>
      <c r="T109" s="23">
        <f t="shared" si="59"/>
        <v>0</v>
      </c>
      <c r="U109" s="23">
        <f t="shared" si="59"/>
        <v>0</v>
      </c>
      <c r="V109" s="48">
        <f t="shared" si="59"/>
        <v>34</v>
      </c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E109" s="17"/>
    </row>
    <row r="110" spans="1:22" s="17" customFormat="1" ht="12.75">
      <c r="A110" s="31" t="s">
        <v>101</v>
      </c>
      <c r="B110" s="10" t="s">
        <v>102</v>
      </c>
      <c r="C110" s="6" t="s">
        <v>392</v>
      </c>
      <c r="D110" s="38" t="s">
        <v>230</v>
      </c>
      <c r="E110" s="24">
        <v>86339</v>
      </c>
      <c r="F110" s="24">
        <v>6591</v>
      </c>
      <c r="G110" s="24">
        <v>9</v>
      </c>
      <c r="H110" s="24">
        <v>626</v>
      </c>
      <c r="I110" s="44">
        <v>7858</v>
      </c>
      <c r="J110" s="44">
        <f t="shared" si="39"/>
        <v>8484</v>
      </c>
      <c r="K110" s="1">
        <v>57</v>
      </c>
      <c r="L110" s="24"/>
      <c r="M110" s="24">
        <v>2191</v>
      </c>
      <c r="N110" s="76">
        <v>4982</v>
      </c>
      <c r="O110" s="24">
        <v>3739</v>
      </c>
      <c r="P110" s="24">
        <v>2004</v>
      </c>
      <c r="Q110" s="44">
        <v>5743</v>
      </c>
      <c r="R110" s="24">
        <v>22</v>
      </c>
      <c r="S110" s="24"/>
      <c r="T110" s="24">
        <v>221</v>
      </c>
      <c r="U110" s="24">
        <v>430</v>
      </c>
      <c r="V110" s="29">
        <v>7459</v>
      </c>
    </row>
    <row r="111" spans="1:83" s="14" customFormat="1" ht="12.75">
      <c r="A111" s="36"/>
      <c r="B111" s="37" t="s">
        <v>192</v>
      </c>
      <c r="C111" s="4"/>
      <c r="D111" s="4"/>
      <c r="E111" s="22">
        <f aca="true" t="shared" si="60" ref="E111:J111">SUM(E110)</f>
        <v>86339</v>
      </c>
      <c r="F111" s="22">
        <f t="shared" si="60"/>
        <v>6591</v>
      </c>
      <c r="G111" s="22">
        <f t="shared" si="60"/>
        <v>9</v>
      </c>
      <c r="H111" s="22">
        <f t="shared" si="60"/>
        <v>626</v>
      </c>
      <c r="I111" s="23">
        <f t="shared" si="60"/>
        <v>7858</v>
      </c>
      <c r="J111" s="23">
        <f t="shared" si="60"/>
        <v>8484</v>
      </c>
      <c r="K111" s="13">
        <v>57</v>
      </c>
      <c r="L111" s="23">
        <f aca="true" t="shared" si="61" ref="L111:V111">SUM(L110)</f>
        <v>0</v>
      </c>
      <c r="M111" s="23">
        <f t="shared" si="61"/>
        <v>2191</v>
      </c>
      <c r="N111" s="72">
        <v>4982</v>
      </c>
      <c r="O111" s="23">
        <f t="shared" si="61"/>
        <v>3739</v>
      </c>
      <c r="P111" s="23">
        <f t="shared" si="61"/>
        <v>2004</v>
      </c>
      <c r="Q111" s="23">
        <f t="shared" si="61"/>
        <v>5743</v>
      </c>
      <c r="R111" s="23">
        <f t="shared" si="61"/>
        <v>22</v>
      </c>
      <c r="S111" s="23">
        <f t="shared" si="61"/>
        <v>0</v>
      </c>
      <c r="T111" s="23">
        <f t="shared" si="61"/>
        <v>221</v>
      </c>
      <c r="U111" s="23">
        <f t="shared" si="61"/>
        <v>430</v>
      </c>
      <c r="V111" s="48">
        <f t="shared" si="61"/>
        <v>7459</v>
      </c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17"/>
    </row>
    <row r="112" spans="1:22" ht="12.75">
      <c r="A112" s="31" t="s">
        <v>103</v>
      </c>
      <c r="B112" s="10" t="s">
        <v>104</v>
      </c>
      <c r="C112" s="6" t="s">
        <v>395</v>
      </c>
      <c r="D112" s="38" t="s">
        <v>231</v>
      </c>
      <c r="E112" s="24">
        <v>200</v>
      </c>
      <c r="F112" s="24">
        <v>18</v>
      </c>
      <c r="H112" s="24">
        <v>4</v>
      </c>
      <c r="I112" s="44">
        <v>21</v>
      </c>
      <c r="J112" s="44">
        <f t="shared" si="39"/>
        <v>25</v>
      </c>
      <c r="N112">
        <v>5</v>
      </c>
      <c r="P112" s="24">
        <v>8</v>
      </c>
      <c r="Q112" s="44">
        <v>8</v>
      </c>
      <c r="U112" s="24">
        <v>3</v>
      </c>
      <c r="V112" s="29">
        <v>16</v>
      </c>
    </row>
    <row r="113" spans="1:22" ht="12.75">
      <c r="A113" s="31" t="s">
        <v>103</v>
      </c>
      <c r="B113" s="10" t="s">
        <v>104</v>
      </c>
      <c r="C113" s="6" t="s">
        <v>396</v>
      </c>
      <c r="D113" s="38" t="s">
        <v>232</v>
      </c>
      <c r="E113" s="24">
        <v>57</v>
      </c>
      <c r="F113" s="24">
        <v>5</v>
      </c>
      <c r="H113" s="24">
        <v>3</v>
      </c>
      <c r="I113" s="44">
        <v>3</v>
      </c>
      <c r="J113" s="44">
        <f t="shared" si="39"/>
        <v>6</v>
      </c>
      <c r="N113">
        <v>1</v>
      </c>
      <c r="O113" s="24">
        <v>4</v>
      </c>
      <c r="Q113" s="44">
        <v>4</v>
      </c>
      <c r="V113" s="29"/>
    </row>
    <row r="114" spans="1:83" s="14" customFormat="1" ht="12.75">
      <c r="A114" s="36"/>
      <c r="B114" s="37" t="s">
        <v>192</v>
      </c>
      <c r="C114" s="4"/>
      <c r="D114" s="4"/>
      <c r="E114" s="22">
        <f aca="true" t="shared" si="62" ref="E114:J114">SUM(E112:E113)</f>
        <v>257</v>
      </c>
      <c r="F114" s="22">
        <f t="shared" si="62"/>
        <v>23</v>
      </c>
      <c r="G114" s="22">
        <f t="shared" si="62"/>
        <v>0</v>
      </c>
      <c r="H114" s="22">
        <f t="shared" si="62"/>
        <v>7</v>
      </c>
      <c r="I114" s="23">
        <f t="shared" si="62"/>
        <v>24</v>
      </c>
      <c r="J114" s="23">
        <f t="shared" si="62"/>
        <v>31</v>
      </c>
      <c r="K114" s="13"/>
      <c r="L114" s="23">
        <f aca="true" t="shared" si="63" ref="L114:V114">SUM(L112:L113)</f>
        <v>0</v>
      </c>
      <c r="M114" s="23">
        <f t="shared" si="63"/>
        <v>0</v>
      </c>
      <c r="N114" s="72">
        <v>6</v>
      </c>
      <c r="O114" s="23">
        <f t="shared" si="63"/>
        <v>4</v>
      </c>
      <c r="P114" s="23">
        <f t="shared" si="63"/>
        <v>8</v>
      </c>
      <c r="Q114" s="23">
        <f t="shared" si="63"/>
        <v>12</v>
      </c>
      <c r="R114" s="23">
        <f t="shared" si="63"/>
        <v>0</v>
      </c>
      <c r="S114" s="23">
        <f t="shared" si="63"/>
        <v>0</v>
      </c>
      <c r="T114" s="23">
        <f t="shared" si="63"/>
        <v>0</v>
      </c>
      <c r="U114" s="23">
        <f t="shared" si="63"/>
        <v>3</v>
      </c>
      <c r="V114" s="48">
        <f t="shared" si="63"/>
        <v>16</v>
      </c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17"/>
      <c r="CA114" s="17"/>
      <c r="CB114" s="17"/>
      <c r="CC114" s="17"/>
      <c r="CD114" s="17"/>
      <c r="CE114" s="17"/>
    </row>
    <row r="115" spans="1:22" ht="12.75">
      <c r="A115" s="31" t="s">
        <v>105</v>
      </c>
      <c r="B115" s="10" t="s">
        <v>106</v>
      </c>
      <c r="C115" s="6" t="s">
        <v>397</v>
      </c>
      <c r="D115" s="38" t="s">
        <v>233</v>
      </c>
      <c r="E115" s="24">
        <v>209</v>
      </c>
      <c r="F115" s="24">
        <v>0</v>
      </c>
      <c r="H115" s="24">
        <v>2</v>
      </c>
      <c r="I115" s="44">
        <v>20</v>
      </c>
      <c r="J115" s="44">
        <f t="shared" si="39"/>
        <v>22</v>
      </c>
      <c r="M115" s="24">
        <v>3</v>
      </c>
      <c r="N115">
        <v>0</v>
      </c>
      <c r="O115" s="24">
        <v>3</v>
      </c>
      <c r="P115" s="24">
        <v>5</v>
      </c>
      <c r="Q115" s="44">
        <v>8</v>
      </c>
      <c r="S115" s="24">
        <v>1</v>
      </c>
      <c r="V115" s="29">
        <v>133</v>
      </c>
    </row>
    <row r="116" spans="1:22" s="17" customFormat="1" ht="12.75">
      <c r="A116" s="31" t="s">
        <v>105</v>
      </c>
      <c r="B116" s="10" t="s">
        <v>106</v>
      </c>
      <c r="C116" s="6" t="s">
        <v>398</v>
      </c>
      <c r="D116" s="38" t="s">
        <v>234</v>
      </c>
      <c r="E116" s="24">
        <v>130</v>
      </c>
      <c r="F116" s="24">
        <v>26</v>
      </c>
      <c r="G116" s="24"/>
      <c r="H116" s="24">
        <v>1</v>
      </c>
      <c r="I116" s="44">
        <v>14</v>
      </c>
      <c r="J116" s="44">
        <f t="shared" si="39"/>
        <v>15</v>
      </c>
      <c r="K116" s="1">
        <v>3</v>
      </c>
      <c r="L116" s="24"/>
      <c r="M116" s="24"/>
      <c r="N116">
        <v>5</v>
      </c>
      <c r="O116" s="24">
        <v>10</v>
      </c>
      <c r="P116" s="24"/>
      <c r="Q116" s="44">
        <v>10</v>
      </c>
      <c r="R116" s="24"/>
      <c r="S116" s="24"/>
      <c r="T116" s="24">
        <v>5</v>
      </c>
      <c r="U116" s="24"/>
      <c r="V116" s="29">
        <v>12</v>
      </c>
    </row>
    <row r="117" spans="1:22" ht="12.75">
      <c r="A117" s="31" t="s">
        <v>105</v>
      </c>
      <c r="B117" s="10" t="s">
        <v>106</v>
      </c>
      <c r="C117" s="6" t="s">
        <v>300</v>
      </c>
      <c r="D117" s="38" t="s">
        <v>235</v>
      </c>
      <c r="E117" s="24">
        <v>270</v>
      </c>
      <c r="F117" s="24">
        <v>56</v>
      </c>
      <c r="H117" s="24">
        <v>1</v>
      </c>
      <c r="I117" s="44">
        <v>28</v>
      </c>
      <c r="J117" s="44">
        <f t="shared" si="39"/>
        <v>29</v>
      </c>
      <c r="M117" s="24">
        <v>2</v>
      </c>
      <c r="N117">
        <v>22</v>
      </c>
      <c r="P117" s="24">
        <v>10</v>
      </c>
      <c r="Q117" s="44">
        <v>10</v>
      </c>
      <c r="S117" s="24">
        <v>1</v>
      </c>
      <c r="T117" s="24">
        <v>14</v>
      </c>
      <c r="V117" s="29">
        <v>181</v>
      </c>
    </row>
    <row r="118" spans="1:22" ht="12.75">
      <c r="A118" s="31" t="s">
        <v>105</v>
      </c>
      <c r="B118" s="10" t="s">
        <v>106</v>
      </c>
      <c r="C118" s="6" t="s">
        <v>365</v>
      </c>
      <c r="D118" s="38" t="s">
        <v>236</v>
      </c>
      <c r="E118" s="24">
        <v>119</v>
      </c>
      <c r="F118" s="24">
        <v>12</v>
      </c>
      <c r="I118" s="44">
        <v>6</v>
      </c>
      <c r="J118" s="44">
        <f t="shared" si="39"/>
        <v>6</v>
      </c>
      <c r="N118">
        <v>18</v>
      </c>
      <c r="P118" s="24">
        <v>10</v>
      </c>
      <c r="Q118" s="44">
        <v>10</v>
      </c>
      <c r="T118" s="24">
        <v>25</v>
      </c>
      <c r="U118" s="24">
        <v>10</v>
      </c>
      <c r="V118" s="29">
        <v>10</v>
      </c>
    </row>
    <row r="119" spans="1:22" ht="12.75">
      <c r="A119" s="31" t="s">
        <v>105</v>
      </c>
      <c r="B119" s="10" t="s">
        <v>106</v>
      </c>
      <c r="C119" s="6" t="s">
        <v>399</v>
      </c>
      <c r="D119" s="38" t="s">
        <v>237</v>
      </c>
      <c r="E119" s="24">
        <v>793</v>
      </c>
      <c r="F119" s="24">
        <v>7</v>
      </c>
      <c r="H119" s="24">
        <v>5</v>
      </c>
      <c r="I119" s="44">
        <v>59</v>
      </c>
      <c r="J119" s="44">
        <f t="shared" si="39"/>
        <v>64</v>
      </c>
      <c r="N119">
        <v>160</v>
      </c>
      <c r="O119" s="24">
        <v>56</v>
      </c>
      <c r="Q119" s="44">
        <v>56</v>
      </c>
      <c r="S119" s="24">
        <v>2</v>
      </c>
      <c r="T119" s="24">
        <v>125</v>
      </c>
      <c r="U119" s="24">
        <v>8</v>
      </c>
      <c r="V119" s="29">
        <v>100</v>
      </c>
    </row>
    <row r="120" spans="1:83" s="14" customFormat="1" ht="12.75">
      <c r="A120" s="36"/>
      <c r="B120" s="37" t="s">
        <v>192</v>
      </c>
      <c r="C120" s="4"/>
      <c r="D120" s="4"/>
      <c r="E120" s="22">
        <f aca="true" t="shared" si="64" ref="E120:J120">SUM(E115:E119)</f>
        <v>1521</v>
      </c>
      <c r="F120" s="22">
        <f t="shared" si="64"/>
        <v>101</v>
      </c>
      <c r="G120" s="22">
        <f t="shared" si="64"/>
        <v>0</v>
      </c>
      <c r="H120" s="22">
        <f t="shared" si="64"/>
        <v>9</v>
      </c>
      <c r="I120" s="23">
        <f t="shared" si="64"/>
        <v>127</v>
      </c>
      <c r="J120" s="23">
        <f t="shared" si="64"/>
        <v>136</v>
      </c>
      <c r="K120" s="13">
        <v>3</v>
      </c>
      <c r="L120" s="23">
        <f aca="true" t="shared" si="65" ref="L120:V120">SUM(L115:L119)</f>
        <v>0</v>
      </c>
      <c r="M120" s="23">
        <f t="shared" si="65"/>
        <v>5</v>
      </c>
      <c r="N120" s="72">
        <f>SUM(N116:N119)</f>
        <v>205</v>
      </c>
      <c r="O120" s="23">
        <f t="shared" si="65"/>
        <v>69</v>
      </c>
      <c r="P120" s="23">
        <f t="shared" si="65"/>
        <v>25</v>
      </c>
      <c r="Q120" s="23">
        <f t="shared" si="65"/>
        <v>94</v>
      </c>
      <c r="R120" s="23">
        <f t="shared" si="65"/>
        <v>0</v>
      </c>
      <c r="S120" s="23">
        <f t="shared" si="65"/>
        <v>4</v>
      </c>
      <c r="T120" s="23">
        <f t="shared" si="65"/>
        <v>169</v>
      </c>
      <c r="U120" s="23">
        <f t="shared" si="65"/>
        <v>18</v>
      </c>
      <c r="V120" s="48">
        <f t="shared" si="65"/>
        <v>436</v>
      </c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17"/>
      <c r="CA120" s="17"/>
      <c r="CB120" s="17"/>
      <c r="CC120" s="17"/>
      <c r="CD120" s="17"/>
      <c r="CE120" s="17"/>
    </row>
    <row r="121" spans="1:22" ht="12.75">
      <c r="A121" s="31" t="s">
        <v>107</v>
      </c>
      <c r="B121" s="10" t="s">
        <v>108</v>
      </c>
      <c r="C121" s="6" t="s">
        <v>315</v>
      </c>
      <c r="D121" s="38" t="s">
        <v>238</v>
      </c>
      <c r="E121" s="24">
        <v>1210</v>
      </c>
      <c r="F121" s="24">
        <v>92</v>
      </c>
      <c r="H121" s="24">
        <v>13</v>
      </c>
      <c r="I121" s="44">
        <v>153</v>
      </c>
      <c r="J121" s="44">
        <f t="shared" si="39"/>
        <v>166</v>
      </c>
      <c r="M121" s="24">
        <v>2</v>
      </c>
      <c r="N121">
        <v>466</v>
      </c>
      <c r="O121" s="24">
        <v>60</v>
      </c>
      <c r="P121" s="24">
        <v>30</v>
      </c>
      <c r="Q121" s="44">
        <v>90</v>
      </c>
      <c r="S121" s="24">
        <v>3</v>
      </c>
      <c r="T121" s="24">
        <v>49</v>
      </c>
      <c r="U121" s="24">
        <v>1</v>
      </c>
      <c r="V121" s="29">
        <v>150</v>
      </c>
    </row>
    <row r="122" spans="1:83" s="14" customFormat="1" ht="12.75">
      <c r="A122" s="36"/>
      <c r="B122" s="37" t="s">
        <v>192</v>
      </c>
      <c r="C122" s="4"/>
      <c r="D122" s="4"/>
      <c r="E122" s="22">
        <f aca="true" t="shared" si="66" ref="E122:J122">SUM(E121)</f>
        <v>1210</v>
      </c>
      <c r="F122" s="22">
        <f t="shared" si="66"/>
        <v>92</v>
      </c>
      <c r="G122" s="22">
        <f t="shared" si="66"/>
        <v>0</v>
      </c>
      <c r="H122" s="22">
        <f t="shared" si="66"/>
        <v>13</v>
      </c>
      <c r="I122" s="23">
        <f t="shared" si="66"/>
        <v>153</v>
      </c>
      <c r="J122" s="23">
        <f t="shared" si="66"/>
        <v>166</v>
      </c>
      <c r="K122" s="13"/>
      <c r="L122" s="23">
        <f aca="true" t="shared" si="67" ref="L122:V122">SUM(L121)</f>
        <v>0</v>
      </c>
      <c r="M122" s="23">
        <f t="shared" si="67"/>
        <v>2</v>
      </c>
      <c r="N122" s="72">
        <v>466</v>
      </c>
      <c r="O122" s="23">
        <f t="shared" si="67"/>
        <v>60</v>
      </c>
      <c r="P122" s="23">
        <f t="shared" si="67"/>
        <v>30</v>
      </c>
      <c r="Q122" s="23">
        <f t="shared" si="67"/>
        <v>90</v>
      </c>
      <c r="R122" s="23">
        <f t="shared" si="67"/>
        <v>0</v>
      </c>
      <c r="S122" s="23">
        <f t="shared" si="67"/>
        <v>3</v>
      </c>
      <c r="T122" s="23">
        <f t="shared" si="67"/>
        <v>49</v>
      </c>
      <c r="U122" s="23">
        <f t="shared" si="67"/>
        <v>1</v>
      </c>
      <c r="V122" s="48">
        <f t="shared" si="67"/>
        <v>150</v>
      </c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7"/>
      <c r="BZ122" s="17"/>
      <c r="CA122" s="17"/>
      <c r="CB122" s="17"/>
      <c r="CC122" s="17"/>
      <c r="CD122" s="17"/>
      <c r="CE122" s="17"/>
    </row>
    <row r="123" spans="1:22" ht="12.75">
      <c r="A123" s="31" t="s">
        <v>109</v>
      </c>
      <c r="B123" s="10" t="s">
        <v>110</v>
      </c>
      <c r="C123" s="6" t="s">
        <v>400</v>
      </c>
      <c r="D123" s="38" t="s">
        <v>239</v>
      </c>
      <c r="E123" s="24">
        <v>4658</v>
      </c>
      <c r="F123" s="24">
        <v>495</v>
      </c>
      <c r="G123" s="24">
        <v>8</v>
      </c>
      <c r="H123" s="24">
        <v>6</v>
      </c>
      <c r="I123" s="44">
        <v>441</v>
      </c>
      <c r="J123" s="44">
        <f t="shared" si="39"/>
        <v>447</v>
      </c>
      <c r="K123" s="1">
        <v>2</v>
      </c>
      <c r="M123" s="24">
        <v>30</v>
      </c>
      <c r="N123">
        <v>110</v>
      </c>
      <c r="O123" s="24">
        <v>321</v>
      </c>
      <c r="Q123" s="44">
        <v>321</v>
      </c>
      <c r="R123" s="24">
        <v>1</v>
      </c>
      <c r="S123" s="24">
        <v>29</v>
      </c>
      <c r="U123" s="24">
        <v>13</v>
      </c>
      <c r="V123" s="29">
        <v>418</v>
      </c>
    </row>
    <row r="124" spans="1:22" ht="12.75">
      <c r="A124" s="31" t="s">
        <v>109</v>
      </c>
      <c r="B124" s="10" t="s">
        <v>110</v>
      </c>
      <c r="C124" s="6" t="s">
        <v>402</v>
      </c>
      <c r="D124" s="38" t="s">
        <v>240</v>
      </c>
      <c r="E124" s="24">
        <v>1192</v>
      </c>
      <c r="F124" s="24">
        <v>49</v>
      </c>
      <c r="H124" s="24">
        <v>4</v>
      </c>
      <c r="I124" s="44">
        <v>97</v>
      </c>
      <c r="J124" s="44">
        <f t="shared" si="39"/>
        <v>101</v>
      </c>
      <c r="N124">
        <v>5</v>
      </c>
      <c r="O124" s="24">
        <v>37</v>
      </c>
      <c r="P124" s="24">
        <v>38</v>
      </c>
      <c r="Q124" s="44">
        <v>75</v>
      </c>
      <c r="U124" s="24">
        <v>8</v>
      </c>
      <c r="V124" s="29">
        <v>68</v>
      </c>
    </row>
    <row r="125" spans="1:22" ht="12.75">
      <c r="A125" s="31" t="s">
        <v>109</v>
      </c>
      <c r="B125" s="10" t="s">
        <v>110</v>
      </c>
      <c r="C125" s="6" t="s">
        <v>403</v>
      </c>
      <c r="D125" s="38" t="s">
        <v>241</v>
      </c>
      <c r="E125" s="24">
        <v>751</v>
      </c>
      <c r="F125" s="24">
        <v>22</v>
      </c>
      <c r="G125" s="24">
        <v>4</v>
      </c>
      <c r="I125" s="44">
        <v>95</v>
      </c>
      <c r="J125" s="44">
        <f t="shared" si="39"/>
        <v>95</v>
      </c>
      <c r="N125">
        <v>66</v>
      </c>
      <c r="P125" s="24">
        <v>61</v>
      </c>
      <c r="Q125" s="44">
        <v>61</v>
      </c>
      <c r="S125" s="24">
        <v>9</v>
      </c>
      <c r="U125" s="24">
        <v>5</v>
      </c>
      <c r="V125" s="29">
        <v>360</v>
      </c>
    </row>
    <row r="126" spans="1:83" s="14" customFormat="1" ht="12.75">
      <c r="A126" s="36"/>
      <c r="B126" s="37" t="s">
        <v>192</v>
      </c>
      <c r="C126" s="4"/>
      <c r="D126" s="4"/>
      <c r="E126" s="22">
        <f aca="true" t="shared" si="68" ref="E126:J126">SUM(E123:E125)</f>
        <v>6601</v>
      </c>
      <c r="F126" s="22">
        <f t="shared" si="68"/>
        <v>566</v>
      </c>
      <c r="G126" s="22">
        <f t="shared" si="68"/>
        <v>12</v>
      </c>
      <c r="H126" s="22">
        <f t="shared" si="68"/>
        <v>10</v>
      </c>
      <c r="I126" s="23">
        <f t="shared" si="68"/>
        <v>633</v>
      </c>
      <c r="J126" s="23">
        <f t="shared" si="68"/>
        <v>643</v>
      </c>
      <c r="K126" s="13">
        <v>2</v>
      </c>
      <c r="L126" s="23">
        <f aca="true" t="shared" si="69" ref="L126:V126">SUM(L123:L125)</f>
        <v>0</v>
      </c>
      <c r="M126" s="23">
        <f t="shared" si="69"/>
        <v>30</v>
      </c>
      <c r="N126" s="72">
        <f>SUM(N123:N125)</f>
        <v>181</v>
      </c>
      <c r="O126" s="23">
        <f t="shared" si="69"/>
        <v>358</v>
      </c>
      <c r="P126" s="23">
        <f t="shared" si="69"/>
        <v>99</v>
      </c>
      <c r="Q126" s="23">
        <f t="shared" si="69"/>
        <v>457</v>
      </c>
      <c r="R126" s="23">
        <f t="shared" si="69"/>
        <v>1</v>
      </c>
      <c r="S126" s="23">
        <f t="shared" si="69"/>
        <v>38</v>
      </c>
      <c r="T126" s="23">
        <f t="shared" si="69"/>
        <v>0</v>
      </c>
      <c r="U126" s="23">
        <f t="shared" si="69"/>
        <v>26</v>
      </c>
      <c r="V126" s="48">
        <f t="shared" si="69"/>
        <v>846</v>
      </c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  <c r="BY126" s="17"/>
      <c r="BZ126" s="17"/>
      <c r="CA126" s="17"/>
      <c r="CB126" s="17"/>
      <c r="CC126" s="17"/>
      <c r="CD126" s="17"/>
      <c r="CE126" s="17"/>
    </row>
    <row r="127" spans="1:22" ht="12.75">
      <c r="A127" s="31" t="s">
        <v>111</v>
      </c>
      <c r="B127" s="10" t="s">
        <v>112</v>
      </c>
      <c r="C127" s="6" t="s">
        <v>404</v>
      </c>
      <c r="D127" s="38" t="s">
        <v>242</v>
      </c>
      <c r="E127" s="24">
        <v>25216</v>
      </c>
      <c r="F127" s="24">
        <v>1258</v>
      </c>
      <c r="H127" s="24">
        <v>178</v>
      </c>
      <c r="I127" s="44">
        <v>2263</v>
      </c>
      <c r="J127" s="44">
        <f t="shared" si="39"/>
        <v>2441</v>
      </c>
      <c r="K127" s="1">
        <v>51</v>
      </c>
      <c r="M127" s="24">
        <v>474</v>
      </c>
      <c r="N127">
        <v>2115</v>
      </c>
      <c r="O127" s="24">
        <v>961</v>
      </c>
      <c r="P127" s="24">
        <v>900</v>
      </c>
      <c r="Q127" s="44">
        <v>1861</v>
      </c>
      <c r="S127" s="24">
        <v>275</v>
      </c>
      <c r="T127" s="24">
        <v>156</v>
      </c>
      <c r="V127" s="29">
        <v>1312</v>
      </c>
    </row>
    <row r="128" spans="1:22" ht="12.75">
      <c r="A128" s="31" t="s">
        <v>111</v>
      </c>
      <c r="B128" s="10" t="s">
        <v>112</v>
      </c>
      <c r="C128" s="6" t="s">
        <v>405</v>
      </c>
      <c r="D128" s="38" t="s">
        <v>243</v>
      </c>
      <c r="E128" s="24">
        <v>15108</v>
      </c>
      <c r="F128" s="24">
        <v>952</v>
      </c>
      <c r="H128" s="24">
        <v>141</v>
      </c>
      <c r="I128" s="44">
        <v>1594</v>
      </c>
      <c r="J128" s="44">
        <f t="shared" si="39"/>
        <v>1735</v>
      </c>
      <c r="M128" s="24">
        <v>113</v>
      </c>
      <c r="N128">
        <v>508</v>
      </c>
      <c r="O128" s="24">
        <v>952</v>
      </c>
      <c r="P128" s="24">
        <v>169</v>
      </c>
      <c r="Q128" s="44">
        <v>1121</v>
      </c>
      <c r="S128" s="24">
        <v>179</v>
      </c>
      <c r="T128" s="24">
        <v>82</v>
      </c>
      <c r="U128" s="24">
        <v>251</v>
      </c>
      <c r="V128" s="29">
        <v>1809</v>
      </c>
    </row>
    <row r="129" spans="1:22" ht="12.75">
      <c r="A129" s="31" t="s">
        <v>111</v>
      </c>
      <c r="B129" s="10" t="s">
        <v>112</v>
      </c>
      <c r="C129" s="6" t="s">
        <v>316</v>
      </c>
      <c r="D129" s="38" t="s">
        <v>244</v>
      </c>
      <c r="E129" s="24">
        <v>1265</v>
      </c>
      <c r="F129" s="24">
        <v>97</v>
      </c>
      <c r="G129" s="24">
        <v>5</v>
      </c>
      <c r="H129" s="24">
        <v>5</v>
      </c>
      <c r="I129" s="44">
        <v>103</v>
      </c>
      <c r="J129" s="44">
        <f t="shared" si="39"/>
        <v>108</v>
      </c>
      <c r="K129" s="1">
        <v>3</v>
      </c>
      <c r="L129" s="24">
        <v>2</v>
      </c>
      <c r="M129" s="24">
        <v>13</v>
      </c>
      <c r="N129">
        <v>132</v>
      </c>
      <c r="O129" s="24">
        <v>72</v>
      </c>
      <c r="Q129" s="44">
        <v>72</v>
      </c>
      <c r="S129" s="24">
        <v>25</v>
      </c>
      <c r="T129" s="24">
        <v>33</v>
      </c>
      <c r="U129" s="24">
        <v>24</v>
      </c>
      <c r="V129" s="29">
        <v>64</v>
      </c>
    </row>
    <row r="130" spans="1:83" s="14" customFormat="1" ht="12.75">
      <c r="A130" s="36"/>
      <c r="B130" s="37" t="s">
        <v>192</v>
      </c>
      <c r="C130" s="4"/>
      <c r="D130" s="4"/>
      <c r="E130" s="22">
        <f aca="true" t="shared" si="70" ref="E130:J130">SUM(E127:E129)</f>
        <v>41589</v>
      </c>
      <c r="F130" s="22">
        <f t="shared" si="70"/>
        <v>2307</v>
      </c>
      <c r="G130" s="22">
        <f t="shared" si="70"/>
        <v>5</v>
      </c>
      <c r="H130" s="22">
        <f t="shared" si="70"/>
        <v>324</v>
      </c>
      <c r="I130" s="23">
        <f t="shared" si="70"/>
        <v>3960</v>
      </c>
      <c r="J130" s="23">
        <f t="shared" si="70"/>
        <v>4284</v>
      </c>
      <c r="K130" s="13">
        <f>SUM(K127:K129)</f>
        <v>54</v>
      </c>
      <c r="L130" s="23">
        <f aca="true" t="shared" si="71" ref="L130:V130">SUM(L127:L129)</f>
        <v>2</v>
      </c>
      <c r="M130" s="23">
        <f t="shared" si="71"/>
        <v>600</v>
      </c>
      <c r="N130" s="72">
        <f>SUM(N127:N129)</f>
        <v>2755</v>
      </c>
      <c r="O130" s="23">
        <f t="shared" si="71"/>
        <v>1985</v>
      </c>
      <c r="P130" s="23">
        <f t="shared" si="71"/>
        <v>1069</v>
      </c>
      <c r="Q130" s="23">
        <f t="shared" si="71"/>
        <v>3054</v>
      </c>
      <c r="R130" s="23">
        <f t="shared" si="71"/>
        <v>0</v>
      </c>
      <c r="S130" s="23">
        <f t="shared" si="71"/>
        <v>479</v>
      </c>
      <c r="T130" s="23">
        <f t="shared" si="71"/>
        <v>271</v>
      </c>
      <c r="U130" s="23">
        <f t="shared" si="71"/>
        <v>275</v>
      </c>
      <c r="V130" s="48">
        <f t="shared" si="71"/>
        <v>3185</v>
      </c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17"/>
      <c r="BW130" s="17"/>
      <c r="BX130" s="17"/>
      <c r="BY130" s="17"/>
      <c r="BZ130" s="17"/>
      <c r="CA130" s="17"/>
      <c r="CB130" s="17"/>
      <c r="CC130" s="17"/>
      <c r="CD130" s="17"/>
      <c r="CE130" s="17"/>
    </row>
    <row r="131" spans="1:22" ht="12.75">
      <c r="A131" s="31" t="s">
        <v>113</v>
      </c>
      <c r="B131" s="10" t="s">
        <v>114</v>
      </c>
      <c r="C131" s="6" t="s">
        <v>407</v>
      </c>
      <c r="D131" s="38" t="s">
        <v>245</v>
      </c>
      <c r="E131" s="24">
        <v>1528</v>
      </c>
      <c r="F131" s="24">
        <v>6</v>
      </c>
      <c r="H131" s="24">
        <v>16</v>
      </c>
      <c r="I131" s="44">
        <v>171</v>
      </c>
      <c r="J131" s="44">
        <f t="shared" si="39"/>
        <v>187</v>
      </c>
      <c r="K131" s="1">
        <v>2</v>
      </c>
      <c r="M131" s="24">
        <v>1</v>
      </c>
      <c r="N131">
        <v>10</v>
      </c>
      <c r="P131" s="24">
        <v>138</v>
      </c>
      <c r="Q131" s="44">
        <v>138</v>
      </c>
      <c r="R131" s="24">
        <v>1</v>
      </c>
      <c r="S131" s="24">
        <v>7</v>
      </c>
      <c r="V131" s="29">
        <v>786</v>
      </c>
    </row>
    <row r="132" spans="1:22" ht="12.75">
      <c r="A132" s="31" t="s">
        <v>113</v>
      </c>
      <c r="B132" s="10" t="s">
        <v>114</v>
      </c>
      <c r="C132" s="6" t="s">
        <v>371</v>
      </c>
      <c r="D132" s="38" t="s">
        <v>246</v>
      </c>
      <c r="E132" s="24">
        <v>240</v>
      </c>
      <c r="F132" s="24">
        <v>0</v>
      </c>
      <c r="H132" s="24">
        <v>1</v>
      </c>
      <c r="I132" s="44">
        <v>21</v>
      </c>
      <c r="J132" s="44">
        <f aca="true" t="shared" si="72" ref="J132:J194">H132+I132</f>
        <v>22</v>
      </c>
      <c r="M132" s="24">
        <v>1</v>
      </c>
      <c r="N132">
        <v>5</v>
      </c>
      <c r="O132" s="24">
        <v>15</v>
      </c>
      <c r="Q132" s="44">
        <v>15</v>
      </c>
      <c r="V132" s="29">
        <v>12</v>
      </c>
    </row>
    <row r="133" spans="1:22" ht="12.75">
      <c r="A133" s="31" t="s">
        <v>113</v>
      </c>
      <c r="B133" s="10" t="s">
        <v>114</v>
      </c>
      <c r="C133" s="6" t="s">
        <v>408</v>
      </c>
      <c r="D133" s="38" t="s">
        <v>247</v>
      </c>
      <c r="E133" s="24">
        <v>359</v>
      </c>
      <c r="F133" s="24">
        <v>0</v>
      </c>
      <c r="I133" s="44">
        <v>49</v>
      </c>
      <c r="J133" s="44">
        <f t="shared" si="72"/>
        <v>49</v>
      </c>
      <c r="N133">
        <v>3</v>
      </c>
      <c r="O133" s="24">
        <v>19</v>
      </c>
      <c r="Q133" s="44">
        <v>19</v>
      </c>
      <c r="S133" s="24">
        <v>1</v>
      </c>
      <c r="T133" s="24">
        <v>1</v>
      </c>
      <c r="V133" s="29">
        <v>32</v>
      </c>
    </row>
    <row r="134" spans="1:22" ht="12.75">
      <c r="A134" s="31" t="s">
        <v>113</v>
      </c>
      <c r="B134" s="10" t="s">
        <v>114</v>
      </c>
      <c r="C134" s="6" t="s">
        <v>409</v>
      </c>
      <c r="D134" s="38" t="s">
        <v>248</v>
      </c>
      <c r="E134" s="24">
        <v>164</v>
      </c>
      <c r="F134" s="24">
        <v>0</v>
      </c>
      <c r="I134" s="44">
        <v>23</v>
      </c>
      <c r="J134" s="44">
        <f t="shared" si="72"/>
        <v>23</v>
      </c>
      <c r="K134" s="1">
        <v>2</v>
      </c>
      <c r="N134">
        <v>8</v>
      </c>
      <c r="P134" s="24">
        <v>9</v>
      </c>
      <c r="Q134" s="44">
        <v>9</v>
      </c>
      <c r="V134" s="29">
        <v>91</v>
      </c>
    </row>
    <row r="135" spans="1:22" ht="12.75">
      <c r="A135" s="31" t="s">
        <v>113</v>
      </c>
      <c r="B135" s="10" t="s">
        <v>114</v>
      </c>
      <c r="C135" s="6" t="s">
        <v>410</v>
      </c>
      <c r="D135" s="38" t="s">
        <v>249</v>
      </c>
      <c r="E135" s="24">
        <v>1130</v>
      </c>
      <c r="F135" s="24">
        <v>0</v>
      </c>
      <c r="I135" s="44">
        <v>61</v>
      </c>
      <c r="J135" s="44">
        <f t="shared" si="72"/>
        <v>61</v>
      </c>
      <c r="L135" s="24">
        <v>1075</v>
      </c>
      <c r="N135">
        <v>0</v>
      </c>
      <c r="P135" s="24">
        <v>29</v>
      </c>
      <c r="Q135" s="44">
        <v>29</v>
      </c>
      <c r="S135" s="24">
        <v>14</v>
      </c>
      <c r="V135" s="29">
        <v>7</v>
      </c>
    </row>
    <row r="136" spans="1:22" ht="12.75">
      <c r="A136" s="31" t="s">
        <v>113</v>
      </c>
      <c r="B136" s="10" t="s">
        <v>114</v>
      </c>
      <c r="C136" s="6" t="s">
        <v>411</v>
      </c>
      <c r="D136" s="38" t="s">
        <v>250</v>
      </c>
      <c r="E136" s="24">
        <v>65</v>
      </c>
      <c r="F136" s="24">
        <v>8</v>
      </c>
      <c r="H136" s="24">
        <v>1</v>
      </c>
      <c r="I136" s="44">
        <v>7</v>
      </c>
      <c r="J136" s="44">
        <f t="shared" si="72"/>
        <v>8</v>
      </c>
      <c r="N136">
        <v>0</v>
      </c>
      <c r="P136" s="24">
        <v>1</v>
      </c>
      <c r="Q136" s="44">
        <v>1</v>
      </c>
      <c r="V136" s="29">
        <v>46</v>
      </c>
    </row>
    <row r="137" spans="1:83" s="14" customFormat="1" ht="12.75">
      <c r="A137" s="36"/>
      <c r="B137" s="37" t="s">
        <v>192</v>
      </c>
      <c r="C137" s="4"/>
      <c r="D137" s="4"/>
      <c r="E137" s="22">
        <f aca="true" t="shared" si="73" ref="E137:J137">SUM(E131:E136)</f>
        <v>3486</v>
      </c>
      <c r="F137" s="22">
        <f t="shared" si="73"/>
        <v>14</v>
      </c>
      <c r="G137" s="22">
        <f t="shared" si="73"/>
        <v>0</v>
      </c>
      <c r="H137" s="22">
        <f t="shared" si="73"/>
        <v>18</v>
      </c>
      <c r="I137" s="23">
        <f t="shared" si="73"/>
        <v>332</v>
      </c>
      <c r="J137" s="23">
        <f t="shared" si="73"/>
        <v>350</v>
      </c>
      <c r="K137" s="13">
        <v>4</v>
      </c>
      <c r="L137" s="23">
        <f aca="true" t="shared" si="74" ref="L137:V137">SUM(L131:L136)</f>
        <v>1075</v>
      </c>
      <c r="M137" s="23">
        <f t="shared" si="74"/>
        <v>2</v>
      </c>
      <c r="N137" s="72">
        <f>SUM(N131:N136)</f>
        <v>26</v>
      </c>
      <c r="O137" s="23">
        <f t="shared" si="74"/>
        <v>34</v>
      </c>
      <c r="P137" s="23">
        <f t="shared" si="74"/>
        <v>177</v>
      </c>
      <c r="Q137" s="23">
        <f t="shared" si="74"/>
        <v>211</v>
      </c>
      <c r="R137" s="23">
        <f t="shared" si="74"/>
        <v>1</v>
      </c>
      <c r="S137" s="23">
        <f t="shared" si="74"/>
        <v>22</v>
      </c>
      <c r="T137" s="23">
        <f t="shared" si="74"/>
        <v>1</v>
      </c>
      <c r="U137" s="23">
        <f t="shared" si="74"/>
        <v>0</v>
      </c>
      <c r="V137" s="48">
        <f t="shared" si="74"/>
        <v>974</v>
      </c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  <c r="BH137" s="17"/>
      <c r="BI137" s="17"/>
      <c r="BJ137" s="17"/>
      <c r="BK137" s="17"/>
      <c r="BL137" s="17"/>
      <c r="BM137" s="17"/>
      <c r="BN137" s="17"/>
      <c r="BO137" s="17"/>
      <c r="BP137" s="17"/>
      <c r="BQ137" s="17"/>
      <c r="BR137" s="17"/>
      <c r="BS137" s="17"/>
      <c r="BT137" s="17"/>
      <c r="BU137" s="17"/>
      <c r="BV137" s="17"/>
      <c r="BW137" s="17"/>
      <c r="BX137" s="17"/>
      <c r="BY137" s="17"/>
      <c r="BZ137" s="17"/>
      <c r="CA137" s="17"/>
      <c r="CB137" s="17"/>
      <c r="CC137" s="17"/>
      <c r="CD137" s="17"/>
      <c r="CE137" s="17"/>
    </row>
    <row r="138" spans="1:22" ht="12.75">
      <c r="A138" s="31" t="s">
        <v>115</v>
      </c>
      <c r="B138" s="10" t="s">
        <v>116</v>
      </c>
      <c r="C138" s="6" t="s">
        <v>412</v>
      </c>
      <c r="D138" s="38" t="s">
        <v>251</v>
      </c>
      <c r="E138" s="24">
        <v>186</v>
      </c>
      <c r="F138" s="24">
        <v>0</v>
      </c>
      <c r="H138" s="24">
        <v>5</v>
      </c>
      <c r="I138" s="44">
        <v>29</v>
      </c>
      <c r="J138" s="44">
        <f t="shared" si="72"/>
        <v>34</v>
      </c>
      <c r="N138">
        <v>0</v>
      </c>
      <c r="O138" s="24">
        <v>12</v>
      </c>
      <c r="Q138" s="44">
        <v>12</v>
      </c>
      <c r="V138" s="29">
        <v>32</v>
      </c>
    </row>
    <row r="139" spans="1:22" ht="12.75">
      <c r="A139" s="31" t="s">
        <v>115</v>
      </c>
      <c r="B139" s="10" t="s">
        <v>116</v>
      </c>
      <c r="C139" s="6" t="s">
        <v>393</v>
      </c>
      <c r="D139" s="38" t="s">
        <v>252</v>
      </c>
      <c r="E139" s="24">
        <v>542</v>
      </c>
      <c r="F139" s="24">
        <v>0</v>
      </c>
      <c r="H139" s="24">
        <v>9</v>
      </c>
      <c r="I139" s="44">
        <v>81</v>
      </c>
      <c r="J139" s="44">
        <f t="shared" si="72"/>
        <v>90</v>
      </c>
      <c r="M139" s="24">
        <v>1</v>
      </c>
      <c r="N139">
        <v>39</v>
      </c>
      <c r="O139" s="24">
        <v>32</v>
      </c>
      <c r="Q139" s="44">
        <v>32</v>
      </c>
      <c r="S139" s="24">
        <v>3</v>
      </c>
      <c r="T139" s="24">
        <v>17</v>
      </c>
      <c r="V139" s="29">
        <v>542</v>
      </c>
    </row>
    <row r="140" spans="1:22" ht="12.75">
      <c r="A140" s="31" t="s">
        <v>115</v>
      </c>
      <c r="B140" s="10" t="s">
        <v>116</v>
      </c>
      <c r="C140" s="6" t="s">
        <v>413</v>
      </c>
      <c r="D140" s="38" t="s">
        <v>253</v>
      </c>
      <c r="E140" s="24">
        <v>228</v>
      </c>
      <c r="F140" s="24">
        <v>0</v>
      </c>
      <c r="H140" s="24">
        <v>2</v>
      </c>
      <c r="I140" s="44">
        <v>29</v>
      </c>
      <c r="J140" s="44">
        <f t="shared" si="72"/>
        <v>31</v>
      </c>
      <c r="L140" s="24">
        <v>150</v>
      </c>
      <c r="N140">
        <v>0</v>
      </c>
      <c r="O140" s="24">
        <v>4</v>
      </c>
      <c r="P140" s="24">
        <v>3</v>
      </c>
      <c r="Q140" s="44">
        <v>7</v>
      </c>
      <c r="S140" s="24">
        <v>1</v>
      </c>
      <c r="V140" s="29">
        <v>4</v>
      </c>
    </row>
    <row r="141" spans="1:83" s="14" customFormat="1" ht="12.75">
      <c r="A141" s="36"/>
      <c r="B141" s="37" t="s">
        <v>192</v>
      </c>
      <c r="C141" s="4"/>
      <c r="D141" s="4"/>
      <c r="E141" s="22">
        <f aca="true" t="shared" si="75" ref="E141:J141">SUM(E138:E140)</f>
        <v>956</v>
      </c>
      <c r="F141" s="22">
        <f t="shared" si="75"/>
        <v>0</v>
      </c>
      <c r="G141" s="22">
        <f t="shared" si="75"/>
        <v>0</v>
      </c>
      <c r="H141" s="22">
        <f t="shared" si="75"/>
        <v>16</v>
      </c>
      <c r="I141" s="23">
        <f t="shared" si="75"/>
        <v>139</v>
      </c>
      <c r="J141" s="23">
        <f t="shared" si="75"/>
        <v>155</v>
      </c>
      <c r="K141" s="13"/>
      <c r="L141" s="23">
        <f aca="true" t="shared" si="76" ref="L141:V141">SUM(L138:L140)</f>
        <v>150</v>
      </c>
      <c r="M141" s="23">
        <f t="shared" si="76"/>
        <v>1</v>
      </c>
      <c r="N141" s="72">
        <v>39</v>
      </c>
      <c r="O141" s="23">
        <f t="shared" si="76"/>
        <v>48</v>
      </c>
      <c r="P141" s="23">
        <f t="shared" si="76"/>
        <v>3</v>
      </c>
      <c r="Q141" s="23">
        <f t="shared" si="76"/>
        <v>51</v>
      </c>
      <c r="R141" s="23">
        <f t="shared" si="76"/>
        <v>0</v>
      </c>
      <c r="S141" s="23">
        <f t="shared" si="76"/>
        <v>4</v>
      </c>
      <c r="T141" s="23">
        <f t="shared" si="76"/>
        <v>17</v>
      </c>
      <c r="U141" s="23">
        <f t="shared" si="76"/>
        <v>0</v>
      </c>
      <c r="V141" s="48">
        <f t="shared" si="76"/>
        <v>578</v>
      </c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  <c r="BI141" s="17"/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/>
      <c r="BU141" s="17"/>
      <c r="BV141" s="17"/>
      <c r="BW141" s="17"/>
      <c r="BX141" s="17"/>
      <c r="BY141" s="17"/>
      <c r="BZ141" s="17"/>
      <c r="CA141" s="17"/>
      <c r="CB141" s="17"/>
      <c r="CC141" s="17"/>
      <c r="CD141" s="17"/>
      <c r="CE141" s="17"/>
    </row>
    <row r="142" spans="1:22" s="17" customFormat="1" ht="12.75">
      <c r="A142" s="31" t="s">
        <v>117</v>
      </c>
      <c r="B142" s="10" t="s">
        <v>118</v>
      </c>
      <c r="C142" s="6" t="s">
        <v>414</v>
      </c>
      <c r="D142" s="38" t="s">
        <v>254</v>
      </c>
      <c r="E142" s="24">
        <v>2513</v>
      </c>
      <c r="F142" s="24">
        <v>133</v>
      </c>
      <c r="G142" s="24"/>
      <c r="H142" s="24">
        <v>20</v>
      </c>
      <c r="I142" s="44">
        <v>303</v>
      </c>
      <c r="J142" s="44">
        <f t="shared" si="72"/>
        <v>323</v>
      </c>
      <c r="K142" s="1">
        <v>11</v>
      </c>
      <c r="L142" s="24"/>
      <c r="M142" s="24"/>
      <c r="N142">
        <v>95</v>
      </c>
      <c r="O142" s="24">
        <v>175</v>
      </c>
      <c r="P142" s="24"/>
      <c r="Q142" s="44">
        <v>175</v>
      </c>
      <c r="R142" s="24"/>
      <c r="S142" s="24">
        <v>31</v>
      </c>
      <c r="T142" s="24">
        <v>2</v>
      </c>
      <c r="U142" s="24">
        <v>22</v>
      </c>
      <c r="V142" s="29">
        <v>1094</v>
      </c>
    </row>
    <row r="143" spans="1:22" ht="12.75">
      <c r="A143" s="31" t="s">
        <v>117</v>
      </c>
      <c r="B143" s="10" t="s">
        <v>118</v>
      </c>
      <c r="C143" s="6" t="s">
        <v>415</v>
      </c>
      <c r="D143" s="38" t="s">
        <v>255</v>
      </c>
      <c r="E143" s="24">
        <v>202</v>
      </c>
      <c r="F143" s="24">
        <v>6</v>
      </c>
      <c r="H143" s="24">
        <v>3</v>
      </c>
      <c r="I143" s="44">
        <v>25</v>
      </c>
      <c r="J143" s="44">
        <f t="shared" si="72"/>
        <v>28</v>
      </c>
      <c r="N143">
        <v>0</v>
      </c>
      <c r="P143" s="24">
        <v>12</v>
      </c>
      <c r="Q143" s="44">
        <v>12</v>
      </c>
      <c r="V143" s="29">
        <v>13</v>
      </c>
    </row>
    <row r="144" spans="1:22" ht="12.75">
      <c r="A144" s="31" t="s">
        <v>117</v>
      </c>
      <c r="B144" s="10" t="s">
        <v>118</v>
      </c>
      <c r="C144" s="6" t="s">
        <v>416</v>
      </c>
      <c r="D144" s="38" t="s">
        <v>256</v>
      </c>
      <c r="E144" s="24">
        <v>302</v>
      </c>
      <c r="F144" s="24">
        <v>36</v>
      </c>
      <c r="I144" s="44">
        <v>32</v>
      </c>
      <c r="J144" s="44">
        <f t="shared" si="72"/>
        <v>32</v>
      </c>
      <c r="N144">
        <v>0</v>
      </c>
      <c r="P144" s="24">
        <v>21</v>
      </c>
      <c r="Q144" s="44">
        <v>21</v>
      </c>
      <c r="S144" s="24">
        <v>7</v>
      </c>
      <c r="V144" s="29">
        <v>38</v>
      </c>
    </row>
    <row r="145" spans="1:22" ht="12.75">
      <c r="A145" s="31" t="s">
        <v>117</v>
      </c>
      <c r="B145" s="10" t="s">
        <v>118</v>
      </c>
      <c r="C145" s="6" t="s">
        <v>370</v>
      </c>
      <c r="D145" s="38" t="s">
        <v>257</v>
      </c>
      <c r="E145" s="24">
        <v>166</v>
      </c>
      <c r="F145" s="24">
        <v>10</v>
      </c>
      <c r="H145" s="24">
        <v>4</v>
      </c>
      <c r="I145" s="44">
        <v>13</v>
      </c>
      <c r="J145" s="44">
        <f t="shared" si="72"/>
        <v>17</v>
      </c>
      <c r="N145">
        <v>0</v>
      </c>
      <c r="O145" s="24">
        <v>10</v>
      </c>
      <c r="Q145" s="44">
        <v>10</v>
      </c>
      <c r="S145" s="24">
        <v>14</v>
      </c>
      <c r="V145" s="29">
        <v>6</v>
      </c>
    </row>
    <row r="146" spans="1:83" s="14" customFormat="1" ht="12.75">
      <c r="A146" s="36"/>
      <c r="B146" s="37" t="s">
        <v>192</v>
      </c>
      <c r="C146" s="4"/>
      <c r="D146" s="4"/>
      <c r="E146" s="22">
        <f aca="true" t="shared" si="77" ref="E146:J146">SUM(E142:E145)</f>
        <v>3183</v>
      </c>
      <c r="F146" s="22">
        <f t="shared" si="77"/>
        <v>185</v>
      </c>
      <c r="G146" s="22">
        <f t="shared" si="77"/>
        <v>0</v>
      </c>
      <c r="H146" s="22">
        <f t="shared" si="77"/>
        <v>27</v>
      </c>
      <c r="I146" s="23">
        <f t="shared" si="77"/>
        <v>373</v>
      </c>
      <c r="J146" s="23">
        <f t="shared" si="77"/>
        <v>400</v>
      </c>
      <c r="K146" s="13">
        <v>11</v>
      </c>
      <c r="L146" s="23">
        <f aca="true" t="shared" si="78" ref="L146:V146">SUM(L142:L145)</f>
        <v>0</v>
      </c>
      <c r="M146" s="23">
        <f t="shared" si="78"/>
        <v>0</v>
      </c>
      <c r="N146" s="72">
        <v>95</v>
      </c>
      <c r="O146" s="23">
        <f t="shared" si="78"/>
        <v>185</v>
      </c>
      <c r="P146" s="23">
        <f t="shared" si="78"/>
        <v>33</v>
      </c>
      <c r="Q146" s="23">
        <f t="shared" si="78"/>
        <v>218</v>
      </c>
      <c r="R146" s="23">
        <f t="shared" si="78"/>
        <v>0</v>
      </c>
      <c r="S146" s="23">
        <f t="shared" si="78"/>
        <v>52</v>
      </c>
      <c r="T146" s="23">
        <f t="shared" si="78"/>
        <v>2</v>
      </c>
      <c r="U146" s="23">
        <f t="shared" si="78"/>
        <v>22</v>
      </c>
      <c r="V146" s="48">
        <f t="shared" si="78"/>
        <v>1151</v>
      </c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  <c r="BG146" s="17"/>
      <c r="BH146" s="17"/>
      <c r="BI146" s="17"/>
      <c r="BJ146" s="17"/>
      <c r="BK146" s="17"/>
      <c r="BL146" s="17"/>
      <c r="BM146" s="17"/>
      <c r="BN146" s="17"/>
      <c r="BO146" s="17"/>
      <c r="BP146" s="17"/>
      <c r="BQ146" s="17"/>
      <c r="BR146" s="17"/>
      <c r="BS146" s="17"/>
      <c r="BT146" s="17"/>
      <c r="BU146" s="17"/>
      <c r="BV146" s="17"/>
      <c r="BW146" s="17"/>
      <c r="BX146" s="17"/>
      <c r="BY146" s="17"/>
      <c r="BZ146" s="17"/>
      <c r="CA146" s="17"/>
      <c r="CB146" s="17"/>
      <c r="CC146" s="17"/>
      <c r="CD146" s="17"/>
      <c r="CE146" s="17"/>
    </row>
    <row r="147" spans="1:22" ht="12.75">
      <c r="A147" s="31" t="s">
        <v>119</v>
      </c>
      <c r="B147" s="10" t="s">
        <v>120</v>
      </c>
      <c r="C147" s="6" t="s">
        <v>417</v>
      </c>
      <c r="D147" s="38" t="s">
        <v>258</v>
      </c>
      <c r="E147" s="24">
        <v>194</v>
      </c>
      <c r="F147" s="24">
        <v>0</v>
      </c>
      <c r="H147" s="24">
        <v>1</v>
      </c>
      <c r="I147" s="44">
        <v>27</v>
      </c>
      <c r="J147" s="44">
        <f t="shared" si="72"/>
        <v>28</v>
      </c>
      <c r="N147">
        <v>3</v>
      </c>
      <c r="O147" s="24">
        <v>12</v>
      </c>
      <c r="Q147" s="44">
        <v>12</v>
      </c>
      <c r="S147" s="24">
        <v>1</v>
      </c>
      <c r="V147" s="29">
        <v>26</v>
      </c>
    </row>
    <row r="148" spans="1:22" ht="12.75">
      <c r="A148" s="31" t="s">
        <v>119</v>
      </c>
      <c r="B148" s="10" t="s">
        <v>120</v>
      </c>
      <c r="C148" s="6" t="s">
        <v>418</v>
      </c>
      <c r="D148" s="38" t="s">
        <v>259</v>
      </c>
      <c r="E148" s="24">
        <v>470</v>
      </c>
      <c r="F148" s="24">
        <v>1</v>
      </c>
      <c r="H148" s="24">
        <v>4</v>
      </c>
      <c r="I148" s="44">
        <v>21</v>
      </c>
      <c r="J148" s="44">
        <f t="shared" si="72"/>
        <v>25</v>
      </c>
      <c r="N148">
        <v>15</v>
      </c>
      <c r="O148" s="24">
        <v>19</v>
      </c>
      <c r="Q148" s="44">
        <v>19</v>
      </c>
      <c r="T148" s="24">
        <v>7</v>
      </c>
      <c r="U148" s="24">
        <v>5</v>
      </c>
      <c r="V148" s="29">
        <v>37</v>
      </c>
    </row>
    <row r="149" spans="1:22" s="17" customFormat="1" ht="12.75">
      <c r="A149" s="31" t="s">
        <v>119</v>
      </c>
      <c r="B149" s="10" t="s">
        <v>120</v>
      </c>
      <c r="C149" s="6" t="s">
        <v>419</v>
      </c>
      <c r="D149" s="38" t="s">
        <v>260</v>
      </c>
      <c r="E149" s="24">
        <v>20578</v>
      </c>
      <c r="F149" s="24">
        <v>1704</v>
      </c>
      <c r="G149" s="24">
        <v>4</v>
      </c>
      <c r="H149" s="24">
        <v>236</v>
      </c>
      <c r="I149" s="44">
        <v>2160</v>
      </c>
      <c r="J149" s="44">
        <f t="shared" si="72"/>
        <v>2396</v>
      </c>
      <c r="K149" s="1">
        <v>1</v>
      </c>
      <c r="L149" s="24"/>
      <c r="M149" s="24">
        <v>173</v>
      </c>
      <c r="N149">
        <v>700</v>
      </c>
      <c r="O149" s="24">
        <v>1017</v>
      </c>
      <c r="P149" s="24">
        <v>446</v>
      </c>
      <c r="Q149" s="44">
        <v>1463</v>
      </c>
      <c r="R149" s="24">
        <v>7</v>
      </c>
      <c r="S149" s="24">
        <v>5</v>
      </c>
      <c r="T149" s="24">
        <v>378</v>
      </c>
      <c r="U149" s="24">
        <v>93</v>
      </c>
      <c r="V149" s="29">
        <v>2820</v>
      </c>
    </row>
    <row r="150" spans="1:83" s="14" customFormat="1" ht="12.75">
      <c r="A150" s="36"/>
      <c r="B150" s="37" t="s">
        <v>192</v>
      </c>
      <c r="C150" s="4"/>
      <c r="D150" s="4"/>
      <c r="E150" s="22">
        <f aca="true" t="shared" si="79" ref="E150:J150">SUM(E147:E149)</f>
        <v>21242</v>
      </c>
      <c r="F150" s="22">
        <f t="shared" si="79"/>
        <v>1705</v>
      </c>
      <c r="G150" s="22">
        <f t="shared" si="79"/>
        <v>4</v>
      </c>
      <c r="H150" s="22">
        <f t="shared" si="79"/>
        <v>241</v>
      </c>
      <c r="I150" s="23">
        <f t="shared" si="79"/>
        <v>2208</v>
      </c>
      <c r="J150" s="23">
        <f t="shared" si="79"/>
        <v>2449</v>
      </c>
      <c r="K150" s="13">
        <v>1</v>
      </c>
      <c r="L150" s="23">
        <f aca="true" t="shared" si="80" ref="L150:V150">SUM(L147:L149)</f>
        <v>0</v>
      </c>
      <c r="M150" s="23">
        <f t="shared" si="80"/>
        <v>173</v>
      </c>
      <c r="N150" s="72">
        <v>718</v>
      </c>
      <c r="O150" s="23">
        <f t="shared" si="80"/>
        <v>1048</v>
      </c>
      <c r="P150" s="23">
        <f t="shared" si="80"/>
        <v>446</v>
      </c>
      <c r="Q150" s="23">
        <f t="shared" si="80"/>
        <v>1494</v>
      </c>
      <c r="R150" s="23">
        <f t="shared" si="80"/>
        <v>7</v>
      </c>
      <c r="S150" s="23">
        <f t="shared" si="80"/>
        <v>6</v>
      </c>
      <c r="T150" s="23">
        <f t="shared" si="80"/>
        <v>385</v>
      </c>
      <c r="U150" s="23">
        <f t="shared" si="80"/>
        <v>98</v>
      </c>
      <c r="V150" s="48">
        <f t="shared" si="80"/>
        <v>2883</v>
      </c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  <c r="BG150" s="17"/>
      <c r="BH150" s="17"/>
      <c r="BI150" s="17"/>
      <c r="BJ150" s="17"/>
      <c r="BK150" s="17"/>
      <c r="BL150" s="17"/>
      <c r="BM150" s="17"/>
      <c r="BN150" s="17"/>
      <c r="BO150" s="17"/>
      <c r="BP150" s="17"/>
      <c r="BQ150" s="17"/>
      <c r="BR150" s="17"/>
      <c r="BS150" s="17"/>
      <c r="BT150" s="17"/>
      <c r="BU150" s="17"/>
      <c r="BV150" s="17"/>
      <c r="BW150" s="17"/>
      <c r="BX150" s="17"/>
      <c r="BY150" s="17"/>
      <c r="BZ150" s="17"/>
      <c r="CA150" s="17"/>
      <c r="CB150" s="17"/>
      <c r="CC150" s="17"/>
      <c r="CD150" s="17"/>
      <c r="CE150" s="17"/>
    </row>
    <row r="151" spans="1:22" ht="12.75">
      <c r="A151" s="31" t="s">
        <v>121</v>
      </c>
      <c r="B151" s="10" t="s">
        <v>122</v>
      </c>
      <c r="C151" s="6" t="s">
        <v>420</v>
      </c>
      <c r="D151" s="38" t="s">
        <v>261</v>
      </c>
      <c r="E151" s="24">
        <v>149</v>
      </c>
      <c r="F151" s="24">
        <v>1</v>
      </c>
      <c r="I151" s="44">
        <v>8</v>
      </c>
      <c r="J151" s="44">
        <f t="shared" si="72"/>
        <v>8</v>
      </c>
      <c r="L151" s="24">
        <v>1</v>
      </c>
      <c r="N151" s="72">
        <v>0</v>
      </c>
      <c r="P151" s="24">
        <v>12</v>
      </c>
      <c r="Q151" s="44">
        <v>12</v>
      </c>
      <c r="S151" s="24">
        <v>1</v>
      </c>
      <c r="V151" s="29">
        <v>17</v>
      </c>
    </row>
    <row r="152" spans="1:83" s="14" customFormat="1" ht="12.75">
      <c r="A152" s="36"/>
      <c r="B152" s="37" t="s">
        <v>192</v>
      </c>
      <c r="C152" s="4"/>
      <c r="D152" s="4"/>
      <c r="E152" s="22">
        <f aca="true" t="shared" si="81" ref="E152:J152">SUM(E151)</f>
        <v>149</v>
      </c>
      <c r="F152" s="22">
        <f t="shared" si="81"/>
        <v>1</v>
      </c>
      <c r="G152" s="22">
        <f t="shared" si="81"/>
        <v>0</v>
      </c>
      <c r="H152" s="22">
        <f t="shared" si="81"/>
        <v>0</v>
      </c>
      <c r="I152" s="23">
        <f t="shared" si="81"/>
        <v>8</v>
      </c>
      <c r="J152" s="23">
        <f t="shared" si="81"/>
        <v>8</v>
      </c>
      <c r="K152" s="13"/>
      <c r="L152" s="23">
        <f aca="true" t="shared" si="82" ref="L152:V152">SUM(L151)</f>
        <v>1</v>
      </c>
      <c r="M152" s="23">
        <f t="shared" si="82"/>
        <v>0</v>
      </c>
      <c r="N152" s="72">
        <v>0</v>
      </c>
      <c r="O152" s="23">
        <f t="shared" si="82"/>
        <v>0</v>
      </c>
      <c r="P152" s="23">
        <f t="shared" si="82"/>
        <v>12</v>
      </c>
      <c r="Q152" s="23">
        <f t="shared" si="82"/>
        <v>12</v>
      </c>
      <c r="R152" s="23">
        <f t="shared" si="82"/>
        <v>0</v>
      </c>
      <c r="S152" s="23">
        <f t="shared" si="82"/>
        <v>1</v>
      </c>
      <c r="T152" s="23">
        <f t="shared" si="82"/>
        <v>0</v>
      </c>
      <c r="U152" s="23">
        <f t="shared" si="82"/>
        <v>0</v>
      </c>
      <c r="V152" s="48">
        <f t="shared" si="82"/>
        <v>17</v>
      </c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  <c r="BF152" s="17"/>
      <c r="BG152" s="17"/>
      <c r="BH152" s="17"/>
      <c r="BI152" s="17"/>
      <c r="BJ152" s="17"/>
      <c r="BK152" s="17"/>
      <c r="BL152" s="17"/>
      <c r="BM152" s="17"/>
      <c r="BN152" s="17"/>
      <c r="BO152" s="17"/>
      <c r="BP152" s="17"/>
      <c r="BQ152" s="17"/>
      <c r="BR152" s="17"/>
      <c r="BS152" s="17"/>
      <c r="BT152" s="17"/>
      <c r="BU152" s="17"/>
      <c r="BV152" s="17"/>
      <c r="BW152" s="17"/>
      <c r="BX152" s="17"/>
      <c r="BY152" s="17"/>
      <c r="BZ152" s="17"/>
      <c r="CA152" s="17"/>
      <c r="CB152" s="17"/>
      <c r="CC152" s="17"/>
      <c r="CD152" s="17"/>
      <c r="CE152" s="17"/>
    </row>
    <row r="153" spans="1:22" ht="12.75">
      <c r="A153" s="31" t="s">
        <v>123</v>
      </c>
      <c r="B153" s="10" t="s">
        <v>124</v>
      </c>
      <c r="C153" s="6" t="s">
        <v>421</v>
      </c>
      <c r="D153" s="38" t="s">
        <v>262</v>
      </c>
      <c r="E153" s="24">
        <v>2400</v>
      </c>
      <c r="F153" s="24">
        <v>0</v>
      </c>
      <c r="H153" s="24">
        <v>29</v>
      </c>
      <c r="I153" s="44">
        <v>228</v>
      </c>
      <c r="J153" s="44">
        <f t="shared" si="72"/>
        <v>257</v>
      </c>
      <c r="N153" s="76">
        <v>133</v>
      </c>
      <c r="O153" s="24">
        <v>173</v>
      </c>
      <c r="P153" s="24">
        <v>15</v>
      </c>
      <c r="Q153" s="44">
        <v>188</v>
      </c>
      <c r="S153" s="24">
        <v>27</v>
      </c>
      <c r="T153" s="24">
        <v>16</v>
      </c>
      <c r="U153" s="24">
        <v>41</v>
      </c>
      <c r="V153" s="29">
        <v>211</v>
      </c>
    </row>
    <row r="154" spans="1:83" s="14" customFormat="1" ht="12.75">
      <c r="A154" s="36"/>
      <c r="B154" s="37" t="s">
        <v>192</v>
      </c>
      <c r="C154" s="4"/>
      <c r="D154" s="4"/>
      <c r="E154" s="22">
        <f aca="true" t="shared" si="83" ref="E154:J154">SUM(E153)</f>
        <v>2400</v>
      </c>
      <c r="F154" s="22">
        <f t="shared" si="83"/>
        <v>0</v>
      </c>
      <c r="G154" s="22">
        <f t="shared" si="83"/>
        <v>0</v>
      </c>
      <c r="H154" s="22">
        <f t="shared" si="83"/>
        <v>29</v>
      </c>
      <c r="I154" s="23">
        <f t="shared" si="83"/>
        <v>228</v>
      </c>
      <c r="J154" s="23">
        <f t="shared" si="83"/>
        <v>257</v>
      </c>
      <c r="K154" s="13"/>
      <c r="L154" s="23">
        <f aca="true" t="shared" si="84" ref="L154:V154">SUM(L153)</f>
        <v>0</v>
      </c>
      <c r="M154" s="23">
        <f t="shared" si="84"/>
        <v>0</v>
      </c>
      <c r="N154" s="72">
        <v>133</v>
      </c>
      <c r="O154" s="23">
        <f t="shared" si="84"/>
        <v>173</v>
      </c>
      <c r="P154" s="23">
        <f t="shared" si="84"/>
        <v>15</v>
      </c>
      <c r="Q154" s="23">
        <f t="shared" si="84"/>
        <v>188</v>
      </c>
      <c r="R154" s="23">
        <f t="shared" si="84"/>
        <v>0</v>
      </c>
      <c r="S154" s="23">
        <f t="shared" si="84"/>
        <v>27</v>
      </c>
      <c r="T154" s="23">
        <f t="shared" si="84"/>
        <v>16</v>
      </c>
      <c r="U154" s="23">
        <f t="shared" si="84"/>
        <v>41</v>
      </c>
      <c r="V154" s="48">
        <f t="shared" si="84"/>
        <v>211</v>
      </c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  <c r="BG154" s="17"/>
      <c r="BH154" s="17"/>
      <c r="BI154" s="17"/>
      <c r="BJ154" s="17"/>
      <c r="BK154" s="17"/>
      <c r="BL154" s="17"/>
      <c r="BM154" s="17"/>
      <c r="BN154" s="17"/>
      <c r="BO154" s="17"/>
      <c r="BP154" s="17"/>
      <c r="BQ154" s="17"/>
      <c r="BR154" s="17"/>
      <c r="BS154" s="17"/>
      <c r="BT154" s="17"/>
      <c r="BU154" s="17"/>
      <c r="BV154" s="17"/>
      <c r="BW154" s="17"/>
      <c r="BX154" s="17"/>
      <c r="BY154" s="17"/>
      <c r="BZ154" s="17"/>
      <c r="CA154" s="17"/>
      <c r="CB154" s="17"/>
      <c r="CC154" s="17"/>
      <c r="CD154" s="17"/>
      <c r="CE154" s="17"/>
    </row>
    <row r="155" spans="1:22" ht="12.75">
      <c r="A155" s="31" t="s">
        <v>125</v>
      </c>
      <c r="B155" s="10" t="s">
        <v>126</v>
      </c>
      <c r="C155" s="6" t="s">
        <v>308</v>
      </c>
      <c r="D155" s="38" t="s">
        <v>263</v>
      </c>
      <c r="E155" s="24">
        <v>3265</v>
      </c>
      <c r="F155" s="24">
        <v>105</v>
      </c>
      <c r="G155" s="24">
        <v>2</v>
      </c>
      <c r="H155" s="24">
        <v>27</v>
      </c>
      <c r="I155" s="44">
        <v>376</v>
      </c>
      <c r="J155" s="44">
        <f t="shared" si="72"/>
        <v>403</v>
      </c>
      <c r="K155" s="1">
        <v>33</v>
      </c>
      <c r="L155" s="24">
        <v>9</v>
      </c>
      <c r="M155" s="24">
        <v>5</v>
      </c>
      <c r="N155">
        <v>1004</v>
      </c>
      <c r="O155" s="24">
        <v>217</v>
      </c>
      <c r="Q155" s="44">
        <v>217</v>
      </c>
      <c r="R155" s="24">
        <v>3</v>
      </c>
      <c r="S155" s="24">
        <v>37</v>
      </c>
      <c r="V155" s="29">
        <v>1046</v>
      </c>
    </row>
    <row r="156" spans="1:22" ht="12.75">
      <c r="A156" s="31" t="s">
        <v>125</v>
      </c>
      <c r="B156" s="10" t="s">
        <v>126</v>
      </c>
      <c r="C156" s="6" t="s">
        <v>422</v>
      </c>
      <c r="D156" s="38" t="s">
        <v>264</v>
      </c>
      <c r="E156" s="24">
        <v>765</v>
      </c>
      <c r="F156" s="24">
        <v>25</v>
      </c>
      <c r="G156" s="24">
        <v>2</v>
      </c>
      <c r="H156" s="24">
        <v>8</v>
      </c>
      <c r="I156" s="44">
        <v>78</v>
      </c>
      <c r="J156" s="44">
        <f t="shared" si="72"/>
        <v>86</v>
      </c>
      <c r="N156">
        <v>8</v>
      </c>
      <c r="O156" s="24">
        <v>48</v>
      </c>
      <c r="Q156" s="44">
        <v>48</v>
      </c>
      <c r="R156" s="24">
        <v>7</v>
      </c>
      <c r="S156" s="24">
        <v>13</v>
      </c>
      <c r="V156" s="29">
        <v>44</v>
      </c>
    </row>
    <row r="157" spans="1:22" ht="12.75">
      <c r="A157" s="31" t="s">
        <v>125</v>
      </c>
      <c r="B157" s="10" t="s">
        <v>126</v>
      </c>
      <c r="C157" s="6" t="s">
        <v>423</v>
      </c>
      <c r="D157" s="38" t="s">
        <v>265</v>
      </c>
      <c r="E157" s="24">
        <v>414</v>
      </c>
      <c r="F157" s="24">
        <v>34</v>
      </c>
      <c r="I157" s="44">
        <v>42</v>
      </c>
      <c r="J157" s="44">
        <f t="shared" si="72"/>
        <v>42</v>
      </c>
      <c r="K157" s="1">
        <v>3</v>
      </c>
      <c r="M157" s="24">
        <v>4</v>
      </c>
      <c r="N157">
        <v>39</v>
      </c>
      <c r="P157" s="24">
        <v>24</v>
      </c>
      <c r="Q157" s="44">
        <v>24</v>
      </c>
      <c r="S157" s="24">
        <v>6</v>
      </c>
      <c r="U157" s="24">
        <v>5</v>
      </c>
      <c r="V157" s="29">
        <v>59</v>
      </c>
    </row>
    <row r="158" spans="1:83" s="14" customFormat="1" ht="12.75">
      <c r="A158" s="36"/>
      <c r="B158" s="37" t="s">
        <v>192</v>
      </c>
      <c r="C158" s="4"/>
      <c r="D158" s="4"/>
      <c r="E158" s="22">
        <f aca="true" t="shared" si="85" ref="E158:J158">SUM(E155:E157)</f>
        <v>4444</v>
      </c>
      <c r="F158" s="22">
        <f t="shared" si="85"/>
        <v>164</v>
      </c>
      <c r="G158" s="22">
        <f t="shared" si="85"/>
        <v>4</v>
      </c>
      <c r="H158" s="22">
        <f t="shared" si="85"/>
        <v>35</v>
      </c>
      <c r="I158" s="23">
        <f t="shared" si="85"/>
        <v>496</v>
      </c>
      <c r="J158" s="23">
        <f t="shared" si="85"/>
        <v>531</v>
      </c>
      <c r="K158" s="13">
        <v>36</v>
      </c>
      <c r="L158" s="23">
        <f aca="true" t="shared" si="86" ref="L158:V158">SUM(L155:L157)</f>
        <v>9</v>
      </c>
      <c r="M158" s="23">
        <f t="shared" si="86"/>
        <v>9</v>
      </c>
      <c r="N158" s="72">
        <f>SUM(N155:N157)</f>
        <v>1051</v>
      </c>
      <c r="O158" s="23">
        <f t="shared" si="86"/>
        <v>265</v>
      </c>
      <c r="P158" s="23">
        <f t="shared" si="86"/>
        <v>24</v>
      </c>
      <c r="Q158" s="23">
        <f t="shared" si="86"/>
        <v>289</v>
      </c>
      <c r="R158" s="23">
        <f t="shared" si="86"/>
        <v>10</v>
      </c>
      <c r="S158" s="23">
        <f t="shared" si="86"/>
        <v>56</v>
      </c>
      <c r="T158" s="23">
        <f t="shared" si="86"/>
        <v>0</v>
      </c>
      <c r="U158" s="23">
        <f t="shared" si="86"/>
        <v>5</v>
      </c>
      <c r="V158" s="48">
        <f t="shared" si="86"/>
        <v>1149</v>
      </c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  <c r="BG158" s="17"/>
      <c r="BH158" s="17"/>
      <c r="BI158" s="17"/>
      <c r="BJ158" s="17"/>
      <c r="BK158" s="17"/>
      <c r="BL158" s="17"/>
      <c r="BM158" s="17"/>
      <c r="BN158" s="17"/>
      <c r="BO158" s="17"/>
      <c r="BP158" s="17"/>
      <c r="BQ158" s="17"/>
      <c r="BR158" s="17"/>
      <c r="BS158" s="17"/>
      <c r="BT158" s="17"/>
      <c r="BU158" s="17"/>
      <c r="BV158" s="17"/>
      <c r="BW158" s="17"/>
      <c r="BX158" s="17"/>
      <c r="BY158" s="17"/>
      <c r="BZ158" s="17"/>
      <c r="CA158" s="17"/>
      <c r="CB158" s="17"/>
      <c r="CC158" s="17"/>
      <c r="CD158" s="17"/>
      <c r="CE158" s="17"/>
    </row>
    <row r="159" spans="1:22" ht="12.75">
      <c r="A159" s="31" t="s">
        <v>127</v>
      </c>
      <c r="B159" s="10" t="s">
        <v>128</v>
      </c>
      <c r="C159" s="6" t="s">
        <v>350</v>
      </c>
      <c r="D159" s="38" t="s">
        <v>266</v>
      </c>
      <c r="E159" s="24">
        <v>5925</v>
      </c>
      <c r="F159" s="24">
        <v>314</v>
      </c>
      <c r="G159" s="24">
        <v>2</v>
      </c>
      <c r="H159" s="24">
        <v>47</v>
      </c>
      <c r="I159" s="44">
        <v>581</v>
      </c>
      <c r="J159" s="44">
        <f t="shared" si="72"/>
        <v>628</v>
      </c>
      <c r="M159" s="24">
        <v>27</v>
      </c>
      <c r="N159">
        <v>811</v>
      </c>
      <c r="O159" s="24">
        <v>437</v>
      </c>
      <c r="Q159" s="44">
        <v>437</v>
      </c>
      <c r="R159" s="24">
        <v>8</v>
      </c>
      <c r="S159" s="24">
        <v>55</v>
      </c>
      <c r="T159" s="24">
        <v>193</v>
      </c>
      <c r="U159" s="24">
        <v>177</v>
      </c>
      <c r="V159" s="29">
        <v>1547</v>
      </c>
    </row>
    <row r="160" spans="1:22" ht="12.75">
      <c r="A160" s="39" t="s">
        <v>127</v>
      </c>
      <c r="B160" s="40" t="s">
        <v>128</v>
      </c>
      <c r="C160" s="6" t="s">
        <v>424</v>
      </c>
      <c r="D160" s="38" t="s">
        <v>267</v>
      </c>
      <c r="E160" s="24">
        <v>381</v>
      </c>
      <c r="F160" s="24">
        <v>3</v>
      </c>
      <c r="H160" s="24">
        <v>5</v>
      </c>
      <c r="I160" s="44">
        <v>29</v>
      </c>
      <c r="J160" s="44">
        <f t="shared" si="72"/>
        <v>34</v>
      </c>
      <c r="N160">
        <v>12</v>
      </c>
      <c r="O160" s="24">
        <v>17</v>
      </c>
      <c r="P160" s="24">
        <v>4</v>
      </c>
      <c r="Q160" s="44">
        <v>21</v>
      </c>
      <c r="S160" s="24">
        <v>7</v>
      </c>
      <c r="U160" s="24">
        <v>10</v>
      </c>
      <c r="V160" s="29">
        <v>44</v>
      </c>
    </row>
    <row r="161" spans="1:83" s="14" customFormat="1" ht="12.75">
      <c r="A161" s="36"/>
      <c r="B161" s="37" t="s">
        <v>192</v>
      </c>
      <c r="C161" s="4"/>
      <c r="D161" s="4"/>
      <c r="E161" s="22">
        <f aca="true" t="shared" si="87" ref="E161:J161">SUM(E159:E160)</f>
        <v>6306</v>
      </c>
      <c r="F161" s="22">
        <f t="shared" si="87"/>
        <v>317</v>
      </c>
      <c r="G161" s="22">
        <f t="shared" si="87"/>
        <v>2</v>
      </c>
      <c r="H161" s="22">
        <f t="shared" si="87"/>
        <v>52</v>
      </c>
      <c r="I161" s="23">
        <f t="shared" si="87"/>
        <v>610</v>
      </c>
      <c r="J161" s="23">
        <f t="shared" si="87"/>
        <v>662</v>
      </c>
      <c r="K161" s="13"/>
      <c r="L161" s="23">
        <f aca="true" t="shared" si="88" ref="L161:V161">SUM(L159:L160)</f>
        <v>0</v>
      </c>
      <c r="M161" s="23">
        <f t="shared" si="88"/>
        <v>27</v>
      </c>
      <c r="N161" s="72">
        <v>823</v>
      </c>
      <c r="O161" s="23">
        <f t="shared" si="88"/>
        <v>454</v>
      </c>
      <c r="P161" s="23">
        <f t="shared" si="88"/>
        <v>4</v>
      </c>
      <c r="Q161" s="23">
        <f t="shared" si="88"/>
        <v>458</v>
      </c>
      <c r="R161" s="23">
        <f t="shared" si="88"/>
        <v>8</v>
      </c>
      <c r="S161" s="23">
        <f t="shared" si="88"/>
        <v>62</v>
      </c>
      <c r="T161" s="23">
        <f t="shared" si="88"/>
        <v>193</v>
      </c>
      <c r="U161" s="23">
        <f t="shared" si="88"/>
        <v>187</v>
      </c>
      <c r="V161" s="48">
        <f t="shared" si="88"/>
        <v>1591</v>
      </c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  <c r="BG161" s="17"/>
      <c r="BH161" s="17"/>
      <c r="BI161" s="17"/>
      <c r="BJ161" s="17"/>
      <c r="BK161" s="17"/>
      <c r="BL161" s="17"/>
      <c r="BM161" s="17"/>
      <c r="BN161" s="17"/>
      <c r="BO161" s="17"/>
      <c r="BP161" s="17"/>
      <c r="BQ161" s="17"/>
      <c r="BR161" s="17"/>
      <c r="BS161" s="17"/>
      <c r="BT161" s="17"/>
      <c r="BU161" s="17"/>
      <c r="BV161" s="17"/>
      <c r="BW161" s="17"/>
      <c r="BX161" s="17"/>
      <c r="BY161" s="17"/>
      <c r="BZ161" s="17"/>
      <c r="CA161" s="17"/>
      <c r="CB161" s="17"/>
      <c r="CC161" s="17"/>
      <c r="CD161" s="17"/>
      <c r="CE161" s="17"/>
    </row>
    <row r="162" spans="1:22" ht="12.75">
      <c r="A162" s="31" t="s">
        <v>129</v>
      </c>
      <c r="B162" s="10" t="s">
        <v>130</v>
      </c>
      <c r="C162" s="6" t="s">
        <v>425</v>
      </c>
      <c r="D162" s="38" t="s">
        <v>268</v>
      </c>
      <c r="E162" s="24">
        <v>1514</v>
      </c>
      <c r="F162" s="24">
        <v>35</v>
      </c>
      <c r="H162" s="24">
        <v>9</v>
      </c>
      <c r="I162" s="44">
        <v>141</v>
      </c>
      <c r="J162" s="44">
        <f t="shared" si="72"/>
        <v>150</v>
      </c>
      <c r="M162" s="24">
        <v>5</v>
      </c>
      <c r="N162">
        <v>260</v>
      </c>
      <c r="O162" s="24">
        <v>123</v>
      </c>
      <c r="Q162" s="44">
        <v>123</v>
      </c>
      <c r="S162" s="24">
        <v>6</v>
      </c>
      <c r="T162" s="24">
        <v>74</v>
      </c>
      <c r="U162" s="24">
        <v>8</v>
      </c>
      <c r="V162" s="29">
        <v>112</v>
      </c>
    </row>
    <row r="163" spans="1:22" ht="12.75">
      <c r="A163" s="31" t="s">
        <v>129</v>
      </c>
      <c r="B163" s="10" t="s">
        <v>130</v>
      </c>
      <c r="C163" s="6" t="s">
        <v>426</v>
      </c>
      <c r="D163" s="38" t="s">
        <v>269</v>
      </c>
      <c r="E163" s="24">
        <v>3249</v>
      </c>
      <c r="F163" s="24">
        <v>173</v>
      </c>
      <c r="H163" s="24">
        <v>26</v>
      </c>
      <c r="I163" s="44">
        <v>239</v>
      </c>
      <c r="J163" s="44">
        <f t="shared" si="72"/>
        <v>265</v>
      </c>
      <c r="M163" s="24">
        <v>49</v>
      </c>
      <c r="N163">
        <v>794</v>
      </c>
      <c r="O163" s="24">
        <v>206</v>
      </c>
      <c r="Q163" s="44">
        <v>206</v>
      </c>
      <c r="S163" s="24">
        <v>9</v>
      </c>
      <c r="T163" s="24">
        <v>284</v>
      </c>
      <c r="U163" s="24">
        <v>27</v>
      </c>
      <c r="V163" s="29">
        <v>1490</v>
      </c>
    </row>
    <row r="164" spans="1:22" s="17" customFormat="1" ht="12.75">
      <c r="A164" s="31" t="s">
        <v>129</v>
      </c>
      <c r="B164" s="10" t="s">
        <v>130</v>
      </c>
      <c r="C164" s="6" t="s">
        <v>427</v>
      </c>
      <c r="D164" s="38" t="s">
        <v>270</v>
      </c>
      <c r="E164" s="24">
        <v>206</v>
      </c>
      <c r="F164" s="24">
        <v>14</v>
      </c>
      <c r="G164" s="24"/>
      <c r="H164" s="24">
        <v>1</v>
      </c>
      <c r="I164" s="44">
        <v>11</v>
      </c>
      <c r="J164" s="44">
        <f t="shared" si="72"/>
        <v>12</v>
      </c>
      <c r="K164" s="1"/>
      <c r="L164" s="24"/>
      <c r="M164" s="24">
        <v>5</v>
      </c>
      <c r="N164">
        <v>3</v>
      </c>
      <c r="O164" s="24"/>
      <c r="P164" s="24">
        <v>12</v>
      </c>
      <c r="Q164" s="44">
        <v>12</v>
      </c>
      <c r="R164" s="24"/>
      <c r="S164" s="24"/>
      <c r="T164" s="24">
        <v>6</v>
      </c>
      <c r="U164" s="24"/>
      <c r="V164" s="29">
        <v>30</v>
      </c>
    </row>
    <row r="165" spans="1:22" ht="12.75">
      <c r="A165" s="31" t="s">
        <v>129</v>
      </c>
      <c r="B165" s="10" t="s">
        <v>130</v>
      </c>
      <c r="C165" s="6" t="s">
        <v>428</v>
      </c>
      <c r="D165" s="38" t="s">
        <v>271</v>
      </c>
      <c r="E165" s="24">
        <v>613</v>
      </c>
      <c r="F165" s="24">
        <v>0</v>
      </c>
      <c r="H165" s="24">
        <v>2</v>
      </c>
      <c r="I165" s="44">
        <v>36</v>
      </c>
      <c r="J165" s="44">
        <f t="shared" si="72"/>
        <v>38</v>
      </c>
      <c r="N165">
        <v>90</v>
      </c>
      <c r="P165" s="24">
        <v>33</v>
      </c>
      <c r="Q165" s="44">
        <v>33</v>
      </c>
      <c r="T165" s="24">
        <v>31</v>
      </c>
      <c r="U165" s="24">
        <v>15</v>
      </c>
      <c r="V165" s="29">
        <v>66</v>
      </c>
    </row>
    <row r="166" spans="1:83" s="14" customFormat="1" ht="12.75">
      <c r="A166" s="36"/>
      <c r="B166" s="37" t="s">
        <v>192</v>
      </c>
      <c r="C166" s="4"/>
      <c r="D166" s="4"/>
      <c r="E166" s="22">
        <f aca="true" t="shared" si="89" ref="E166:J166">SUM(E162:E165)</f>
        <v>5582</v>
      </c>
      <c r="F166" s="22">
        <f t="shared" si="89"/>
        <v>222</v>
      </c>
      <c r="G166" s="22">
        <f t="shared" si="89"/>
        <v>0</v>
      </c>
      <c r="H166" s="22">
        <f t="shared" si="89"/>
        <v>38</v>
      </c>
      <c r="I166" s="23">
        <f t="shared" si="89"/>
        <v>427</v>
      </c>
      <c r="J166" s="23">
        <f t="shared" si="89"/>
        <v>465</v>
      </c>
      <c r="K166" s="13"/>
      <c r="L166" s="23">
        <f aca="true" t="shared" si="90" ref="L166:V166">SUM(L162:L165)</f>
        <v>0</v>
      </c>
      <c r="M166" s="23">
        <f t="shared" si="90"/>
        <v>59</v>
      </c>
      <c r="N166" s="72">
        <f>SUM(N162:N165)</f>
        <v>1147</v>
      </c>
      <c r="O166" s="23">
        <f t="shared" si="90"/>
        <v>329</v>
      </c>
      <c r="P166" s="23">
        <f t="shared" si="90"/>
        <v>45</v>
      </c>
      <c r="Q166" s="23">
        <f t="shared" si="90"/>
        <v>374</v>
      </c>
      <c r="R166" s="23">
        <f t="shared" si="90"/>
        <v>0</v>
      </c>
      <c r="S166" s="23">
        <f t="shared" si="90"/>
        <v>15</v>
      </c>
      <c r="T166" s="23">
        <f t="shared" si="90"/>
        <v>395</v>
      </c>
      <c r="U166" s="23">
        <f t="shared" si="90"/>
        <v>50</v>
      </c>
      <c r="V166" s="48">
        <f t="shared" si="90"/>
        <v>1698</v>
      </c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  <c r="BF166" s="17"/>
      <c r="BG166" s="17"/>
      <c r="BH166" s="17"/>
      <c r="BI166" s="17"/>
      <c r="BJ166" s="17"/>
      <c r="BK166" s="17"/>
      <c r="BL166" s="17"/>
      <c r="BM166" s="17"/>
      <c r="BN166" s="17"/>
      <c r="BO166" s="17"/>
      <c r="BP166" s="17"/>
      <c r="BQ166" s="17"/>
      <c r="BR166" s="17"/>
      <c r="BS166" s="17"/>
      <c r="BT166" s="17"/>
      <c r="BU166" s="17"/>
      <c r="BV166" s="17"/>
      <c r="BW166" s="17"/>
      <c r="BX166" s="17"/>
      <c r="BY166" s="17"/>
      <c r="BZ166" s="17"/>
      <c r="CA166" s="17"/>
      <c r="CB166" s="17"/>
      <c r="CC166" s="17"/>
      <c r="CD166" s="17"/>
      <c r="CE166" s="17"/>
    </row>
    <row r="167" spans="1:22" ht="12.75">
      <c r="A167" s="31" t="s">
        <v>131</v>
      </c>
      <c r="B167" s="10" t="s">
        <v>132</v>
      </c>
      <c r="C167" s="6" t="s">
        <v>429</v>
      </c>
      <c r="D167" s="38" t="s">
        <v>272</v>
      </c>
      <c r="E167" s="24">
        <v>1575</v>
      </c>
      <c r="F167" s="24">
        <v>117</v>
      </c>
      <c r="H167" s="24">
        <v>4</v>
      </c>
      <c r="I167" s="44">
        <v>210</v>
      </c>
      <c r="J167" s="44">
        <f t="shared" si="72"/>
        <v>214</v>
      </c>
      <c r="M167" s="24">
        <v>6</v>
      </c>
      <c r="N167">
        <v>12</v>
      </c>
      <c r="O167" s="24">
        <v>105</v>
      </c>
      <c r="Q167" s="44">
        <v>105</v>
      </c>
      <c r="S167" s="24">
        <v>3</v>
      </c>
      <c r="T167" s="24">
        <v>12</v>
      </c>
      <c r="U167" s="24">
        <v>1</v>
      </c>
      <c r="V167" s="29">
        <v>806</v>
      </c>
    </row>
    <row r="168" spans="1:22" ht="12.75">
      <c r="A168" s="31" t="s">
        <v>131</v>
      </c>
      <c r="B168" s="10" t="s">
        <v>132</v>
      </c>
      <c r="C168" s="6" t="s">
        <v>355</v>
      </c>
      <c r="D168" s="38" t="s">
        <v>273</v>
      </c>
      <c r="E168" s="24">
        <v>851</v>
      </c>
      <c r="F168" s="24">
        <v>16</v>
      </c>
      <c r="H168" s="24">
        <v>1</v>
      </c>
      <c r="I168" s="44">
        <v>99</v>
      </c>
      <c r="J168" s="44">
        <f t="shared" si="72"/>
        <v>100</v>
      </c>
      <c r="N168">
        <v>95</v>
      </c>
      <c r="P168" s="24">
        <v>63</v>
      </c>
      <c r="Q168" s="44">
        <v>63</v>
      </c>
      <c r="S168" s="24">
        <v>1</v>
      </c>
      <c r="T168" s="24">
        <v>50</v>
      </c>
      <c r="V168" s="29">
        <v>620</v>
      </c>
    </row>
    <row r="169" spans="1:22" ht="12.75">
      <c r="A169" s="31" t="s">
        <v>131</v>
      </c>
      <c r="B169" s="10" t="s">
        <v>132</v>
      </c>
      <c r="C169" s="6" t="s">
        <v>430</v>
      </c>
      <c r="D169" s="38" t="s">
        <v>274</v>
      </c>
      <c r="E169" s="24">
        <v>210</v>
      </c>
      <c r="F169" s="24">
        <v>5</v>
      </c>
      <c r="I169" s="44">
        <v>6</v>
      </c>
      <c r="J169" s="44">
        <f t="shared" si="72"/>
        <v>6</v>
      </c>
      <c r="N169">
        <v>16</v>
      </c>
      <c r="O169" s="24">
        <v>1</v>
      </c>
      <c r="P169" s="24">
        <v>13</v>
      </c>
      <c r="Q169" s="44">
        <v>14</v>
      </c>
      <c r="T169" s="24">
        <v>48</v>
      </c>
      <c r="V169" s="29">
        <v>36</v>
      </c>
    </row>
    <row r="170" spans="1:22" s="17" customFormat="1" ht="12.75">
      <c r="A170" s="31" t="s">
        <v>131</v>
      </c>
      <c r="B170" s="10" t="s">
        <v>132</v>
      </c>
      <c r="C170" s="6" t="s">
        <v>431</v>
      </c>
      <c r="D170" s="38" t="s">
        <v>275</v>
      </c>
      <c r="E170" s="24">
        <v>375</v>
      </c>
      <c r="F170" s="24">
        <v>0</v>
      </c>
      <c r="G170" s="24"/>
      <c r="H170" s="24"/>
      <c r="I170" s="44">
        <v>25</v>
      </c>
      <c r="J170" s="44">
        <f t="shared" si="72"/>
        <v>25</v>
      </c>
      <c r="K170" s="1"/>
      <c r="L170" s="24"/>
      <c r="M170" s="24"/>
      <c r="N170">
        <v>4</v>
      </c>
      <c r="O170" s="24"/>
      <c r="P170" s="24">
        <v>35</v>
      </c>
      <c r="Q170" s="44">
        <v>35</v>
      </c>
      <c r="R170" s="24"/>
      <c r="S170" s="24">
        <v>2</v>
      </c>
      <c r="T170" s="24"/>
      <c r="U170" s="24"/>
      <c r="V170" s="29">
        <v>40</v>
      </c>
    </row>
    <row r="171" spans="1:22" ht="12.75">
      <c r="A171" s="31" t="s">
        <v>131</v>
      </c>
      <c r="B171" s="10" t="s">
        <v>132</v>
      </c>
      <c r="C171" s="6" t="s">
        <v>433</v>
      </c>
      <c r="D171" s="38" t="s">
        <v>276</v>
      </c>
      <c r="E171" s="24">
        <v>218</v>
      </c>
      <c r="F171" s="24">
        <v>19</v>
      </c>
      <c r="H171" s="24">
        <v>1</v>
      </c>
      <c r="I171" s="44">
        <v>18</v>
      </c>
      <c r="J171" s="44">
        <f t="shared" si="72"/>
        <v>19</v>
      </c>
      <c r="N171">
        <v>0</v>
      </c>
      <c r="P171" s="24">
        <v>13</v>
      </c>
      <c r="Q171" s="44">
        <v>13</v>
      </c>
      <c r="S171" s="24">
        <v>1</v>
      </c>
      <c r="T171" s="24">
        <v>2</v>
      </c>
      <c r="V171" s="29">
        <v>33</v>
      </c>
    </row>
    <row r="172" spans="1:22" ht="12.75">
      <c r="A172" s="31" t="s">
        <v>131</v>
      </c>
      <c r="B172" s="10" t="s">
        <v>132</v>
      </c>
      <c r="C172" s="6" t="s">
        <v>360</v>
      </c>
      <c r="D172" s="38" t="s">
        <v>277</v>
      </c>
      <c r="E172" s="24">
        <v>373</v>
      </c>
      <c r="F172" s="24">
        <v>0</v>
      </c>
      <c r="I172" s="44">
        <v>23</v>
      </c>
      <c r="J172" s="44">
        <f t="shared" si="72"/>
        <v>23</v>
      </c>
      <c r="N172">
        <v>3</v>
      </c>
      <c r="O172" s="24">
        <v>16</v>
      </c>
      <c r="Q172" s="44">
        <v>16</v>
      </c>
      <c r="T172" s="24">
        <v>2</v>
      </c>
      <c r="V172" s="29">
        <v>13</v>
      </c>
    </row>
    <row r="173" spans="1:83" s="14" customFormat="1" ht="12.75">
      <c r="A173" s="36"/>
      <c r="B173" s="37" t="s">
        <v>192</v>
      </c>
      <c r="C173" s="4"/>
      <c r="D173" s="4"/>
      <c r="E173" s="22">
        <f aca="true" t="shared" si="91" ref="E173:J173">SUM(E167:E172)</f>
        <v>3602</v>
      </c>
      <c r="F173" s="22">
        <f t="shared" si="91"/>
        <v>157</v>
      </c>
      <c r="G173" s="22">
        <f t="shared" si="91"/>
        <v>0</v>
      </c>
      <c r="H173" s="22">
        <f t="shared" si="91"/>
        <v>6</v>
      </c>
      <c r="I173" s="23">
        <f t="shared" si="91"/>
        <v>381</v>
      </c>
      <c r="J173" s="23">
        <f t="shared" si="91"/>
        <v>387</v>
      </c>
      <c r="K173" s="13"/>
      <c r="L173" s="23">
        <f aca="true" t="shared" si="92" ref="L173:V173">SUM(L167:L172)</f>
        <v>0</v>
      </c>
      <c r="M173" s="23">
        <f t="shared" si="92"/>
        <v>6</v>
      </c>
      <c r="N173" s="72">
        <f>SUM(N167:N172)</f>
        <v>130</v>
      </c>
      <c r="O173" s="23">
        <f t="shared" si="92"/>
        <v>122</v>
      </c>
      <c r="P173" s="23">
        <f t="shared" si="92"/>
        <v>124</v>
      </c>
      <c r="Q173" s="23">
        <f t="shared" si="92"/>
        <v>246</v>
      </c>
      <c r="R173" s="23">
        <f t="shared" si="92"/>
        <v>0</v>
      </c>
      <c r="S173" s="23">
        <f t="shared" si="92"/>
        <v>7</v>
      </c>
      <c r="T173" s="23">
        <f t="shared" si="92"/>
        <v>114</v>
      </c>
      <c r="U173" s="23">
        <f t="shared" si="92"/>
        <v>1</v>
      </c>
      <c r="V173" s="48">
        <f t="shared" si="92"/>
        <v>1548</v>
      </c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  <c r="BG173" s="17"/>
      <c r="BH173" s="17"/>
      <c r="BI173" s="17"/>
      <c r="BJ173" s="17"/>
      <c r="BK173" s="17"/>
      <c r="BL173" s="17"/>
      <c r="BM173" s="17"/>
      <c r="BN173" s="17"/>
      <c r="BO173" s="17"/>
      <c r="BP173" s="17"/>
      <c r="BQ173" s="17"/>
      <c r="BR173" s="17"/>
      <c r="BS173" s="17"/>
      <c r="BT173" s="17"/>
      <c r="BU173" s="17"/>
      <c r="BV173" s="17"/>
      <c r="BW173" s="17"/>
      <c r="BX173" s="17"/>
      <c r="BY173" s="17"/>
      <c r="BZ173" s="17"/>
      <c r="CA173" s="17"/>
      <c r="CB173" s="17"/>
      <c r="CC173" s="17"/>
      <c r="CD173" s="17"/>
      <c r="CE173" s="17"/>
    </row>
    <row r="174" spans="1:22" ht="12.75">
      <c r="A174" s="41" t="s">
        <v>133</v>
      </c>
      <c r="B174" s="42" t="s">
        <v>134</v>
      </c>
      <c r="C174" s="6" t="s">
        <v>301</v>
      </c>
      <c r="D174" s="38" t="s">
        <v>278</v>
      </c>
      <c r="E174" s="24">
        <v>280</v>
      </c>
      <c r="F174" s="24">
        <v>6</v>
      </c>
      <c r="H174" s="24">
        <v>2</v>
      </c>
      <c r="I174" s="44">
        <v>21</v>
      </c>
      <c r="J174" s="44">
        <f t="shared" si="72"/>
        <v>23</v>
      </c>
      <c r="N174">
        <v>11</v>
      </c>
      <c r="O174" s="24">
        <v>13</v>
      </c>
      <c r="Q174" s="44">
        <v>13</v>
      </c>
      <c r="U174" s="24">
        <v>12</v>
      </c>
      <c r="V174" s="29">
        <v>20</v>
      </c>
    </row>
    <row r="175" spans="1:22" ht="12.75">
      <c r="A175" s="31" t="s">
        <v>133</v>
      </c>
      <c r="B175" s="10" t="s">
        <v>134</v>
      </c>
      <c r="C175" s="6" t="s">
        <v>434</v>
      </c>
      <c r="D175" s="38" t="s">
        <v>279</v>
      </c>
      <c r="E175" s="24">
        <v>329</v>
      </c>
      <c r="F175" s="24">
        <v>3</v>
      </c>
      <c r="H175" s="24">
        <v>4</v>
      </c>
      <c r="I175" s="44">
        <v>30</v>
      </c>
      <c r="J175" s="44">
        <f t="shared" si="72"/>
        <v>34</v>
      </c>
      <c r="K175" s="1">
        <v>20</v>
      </c>
      <c r="N175">
        <v>4</v>
      </c>
      <c r="O175" s="24">
        <v>22</v>
      </c>
      <c r="Q175" s="44">
        <v>22</v>
      </c>
      <c r="S175" s="24">
        <v>2</v>
      </c>
      <c r="U175" s="24">
        <v>1</v>
      </c>
      <c r="V175" s="29">
        <v>26</v>
      </c>
    </row>
    <row r="176" spans="1:83" s="14" customFormat="1" ht="12.75">
      <c r="A176" s="36"/>
      <c r="B176" s="37" t="s">
        <v>192</v>
      </c>
      <c r="C176" s="4"/>
      <c r="D176" s="4"/>
      <c r="E176" s="22">
        <f aca="true" t="shared" si="93" ref="E176:J176">SUM(E174:E175)</f>
        <v>609</v>
      </c>
      <c r="F176" s="22">
        <f t="shared" si="93"/>
        <v>9</v>
      </c>
      <c r="G176" s="22">
        <f t="shared" si="93"/>
        <v>0</v>
      </c>
      <c r="H176" s="22">
        <f t="shared" si="93"/>
        <v>6</v>
      </c>
      <c r="I176" s="23">
        <f t="shared" si="93"/>
        <v>51</v>
      </c>
      <c r="J176" s="23">
        <f t="shared" si="93"/>
        <v>57</v>
      </c>
      <c r="K176" s="13">
        <v>20</v>
      </c>
      <c r="L176" s="23">
        <f aca="true" t="shared" si="94" ref="L176:V176">SUM(L174:L175)</f>
        <v>0</v>
      </c>
      <c r="M176" s="23">
        <f t="shared" si="94"/>
        <v>0</v>
      </c>
      <c r="N176" s="72">
        <v>15</v>
      </c>
      <c r="O176" s="23">
        <f t="shared" si="94"/>
        <v>35</v>
      </c>
      <c r="P176" s="23">
        <f t="shared" si="94"/>
        <v>0</v>
      </c>
      <c r="Q176" s="23">
        <f t="shared" si="94"/>
        <v>35</v>
      </c>
      <c r="R176" s="23">
        <f t="shared" si="94"/>
        <v>0</v>
      </c>
      <c r="S176" s="23">
        <f t="shared" si="94"/>
        <v>2</v>
      </c>
      <c r="T176" s="23">
        <f t="shared" si="94"/>
        <v>0</v>
      </c>
      <c r="U176" s="23">
        <f t="shared" si="94"/>
        <v>13</v>
      </c>
      <c r="V176" s="48">
        <f t="shared" si="94"/>
        <v>46</v>
      </c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  <c r="BG176" s="17"/>
      <c r="BH176" s="17"/>
      <c r="BI176" s="17"/>
      <c r="BJ176" s="17"/>
      <c r="BK176" s="17"/>
      <c r="BL176" s="17"/>
      <c r="BM176" s="17"/>
      <c r="BN176" s="17"/>
      <c r="BO176" s="17"/>
      <c r="BP176" s="17"/>
      <c r="BQ176" s="17"/>
      <c r="BR176" s="17"/>
      <c r="BS176" s="17"/>
      <c r="BT176" s="17"/>
      <c r="BU176" s="17"/>
      <c r="BV176" s="17"/>
      <c r="BW176" s="17"/>
      <c r="BX176" s="17"/>
      <c r="BY176" s="17"/>
      <c r="BZ176" s="17"/>
      <c r="CA176" s="17"/>
      <c r="CB176" s="17"/>
      <c r="CC176" s="17"/>
      <c r="CD176" s="17"/>
      <c r="CE176" s="17"/>
    </row>
    <row r="177" spans="1:22" ht="12.75">
      <c r="A177" s="31" t="s">
        <v>135</v>
      </c>
      <c r="B177" s="10" t="s">
        <v>136</v>
      </c>
      <c r="C177" s="6" t="s">
        <v>435</v>
      </c>
      <c r="D177" s="38" t="s">
        <v>280</v>
      </c>
      <c r="E177" s="24">
        <v>1343</v>
      </c>
      <c r="F177" s="24">
        <v>75</v>
      </c>
      <c r="H177" s="24">
        <v>13</v>
      </c>
      <c r="I177" s="44">
        <v>130</v>
      </c>
      <c r="J177" s="44">
        <f t="shared" si="72"/>
        <v>143</v>
      </c>
      <c r="N177">
        <v>0</v>
      </c>
      <c r="O177" s="24">
        <v>58</v>
      </c>
      <c r="P177" s="24">
        <v>19</v>
      </c>
      <c r="Q177" s="44">
        <v>77</v>
      </c>
      <c r="S177" s="24">
        <v>5</v>
      </c>
      <c r="V177" s="29">
        <v>78</v>
      </c>
    </row>
    <row r="178" spans="1:22" ht="12.75">
      <c r="A178" s="31" t="s">
        <v>135</v>
      </c>
      <c r="B178" s="10" t="s">
        <v>136</v>
      </c>
      <c r="C178" s="6" t="s">
        <v>436</v>
      </c>
      <c r="D178" s="38" t="s">
        <v>281</v>
      </c>
      <c r="E178" s="24">
        <v>678</v>
      </c>
      <c r="F178" s="24">
        <v>21</v>
      </c>
      <c r="H178" s="24">
        <v>11</v>
      </c>
      <c r="I178" s="44">
        <v>75</v>
      </c>
      <c r="J178" s="44">
        <f t="shared" si="72"/>
        <v>86</v>
      </c>
      <c r="N178">
        <v>17</v>
      </c>
      <c r="O178" s="24">
        <v>52</v>
      </c>
      <c r="Q178" s="44">
        <v>52</v>
      </c>
      <c r="S178" s="24">
        <v>3</v>
      </c>
      <c r="T178" s="24">
        <v>4</v>
      </c>
      <c r="V178" s="29">
        <v>77</v>
      </c>
    </row>
    <row r="179" spans="1:83" s="14" customFormat="1" ht="12.75">
      <c r="A179" s="36"/>
      <c r="B179" s="37" t="s">
        <v>192</v>
      </c>
      <c r="C179" s="4"/>
      <c r="D179" s="4"/>
      <c r="E179" s="22">
        <f aca="true" t="shared" si="95" ref="E179:J179">SUM(E177:E178)</f>
        <v>2021</v>
      </c>
      <c r="F179" s="22">
        <f t="shared" si="95"/>
        <v>96</v>
      </c>
      <c r="G179" s="22">
        <f t="shared" si="95"/>
        <v>0</v>
      </c>
      <c r="H179" s="22">
        <f t="shared" si="95"/>
        <v>24</v>
      </c>
      <c r="I179" s="23">
        <f t="shared" si="95"/>
        <v>205</v>
      </c>
      <c r="J179" s="23">
        <f t="shared" si="95"/>
        <v>229</v>
      </c>
      <c r="K179" s="13"/>
      <c r="L179" s="23">
        <f aca="true" t="shared" si="96" ref="L179:V179">SUM(L177:L178)</f>
        <v>0</v>
      </c>
      <c r="M179" s="23">
        <f t="shared" si="96"/>
        <v>0</v>
      </c>
      <c r="N179" s="72">
        <v>17</v>
      </c>
      <c r="O179" s="23">
        <f t="shared" si="96"/>
        <v>110</v>
      </c>
      <c r="P179" s="23">
        <f t="shared" si="96"/>
        <v>19</v>
      </c>
      <c r="Q179" s="23">
        <f t="shared" si="96"/>
        <v>129</v>
      </c>
      <c r="R179" s="23">
        <f t="shared" si="96"/>
        <v>0</v>
      </c>
      <c r="S179" s="23">
        <f t="shared" si="96"/>
        <v>8</v>
      </c>
      <c r="T179" s="23">
        <f t="shared" si="96"/>
        <v>4</v>
      </c>
      <c r="U179" s="23">
        <f t="shared" si="96"/>
        <v>0</v>
      </c>
      <c r="V179" s="48">
        <f t="shared" si="96"/>
        <v>155</v>
      </c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  <c r="BE179" s="17"/>
      <c r="BF179" s="17"/>
      <c r="BG179" s="17"/>
      <c r="BH179" s="17"/>
      <c r="BI179" s="17"/>
      <c r="BJ179" s="17"/>
      <c r="BK179" s="17"/>
      <c r="BL179" s="17"/>
      <c r="BM179" s="17"/>
      <c r="BN179" s="17"/>
      <c r="BO179" s="17"/>
      <c r="BP179" s="17"/>
      <c r="BQ179" s="17"/>
      <c r="BR179" s="17"/>
      <c r="BS179" s="17"/>
      <c r="BT179" s="17"/>
      <c r="BU179" s="17"/>
      <c r="BV179" s="17"/>
      <c r="BW179" s="17"/>
      <c r="BX179" s="17"/>
      <c r="BY179" s="17"/>
      <c r="BZ179" s="17"/>
      <c r="CA179" s="17"/>
      <c r="CB179" s="17"/>
      <c r="CC179" s="17"/>
      <c r="CD179" s="17"/>
      <c r="CE179" s="17"/>
    </row>
    <row r="180" spans="1:22" ht="12.75">
      <c r="A180" s="31" t="s">
        <v>137</v>
      </c>
      <c r="B180" s="10" t="s">
        <v>138</v>
      </c>
      <c r="C180" s="6" t="s">
        <v>437</v>
      </c>
      <c r="D180" s="38" t="s">
        <v>282</v>
      </c>
      <c r="E180" s="24">
        <v>610</v>
      </c>
      <c r="F180" s="24">
        <v>30</v>
      </c>
      <c r="I180" s="44">
        <v>69</v>
      </c>
      <c r="J180" s="44">
        <f t="shared" si="72"/>
        <v>69</v>
      </c>
      <c r="K180" s="1">
        <v>9</v>
      </c>
      <c r="M180" s="24">
        <v>15</v>
      </c>
      <c r="N180">
        <v>73</v>
      </c>
      <c r="O180" s="24">
        <v>37</v>
      </c>
      <c r="Q180" s="44">
        <v>37</v>
      </c>
      <c r="S180" s="24">
        <v>6</v>
      </c>
      <c r="T180" s="24">
        <v>32</v>
      </c>
      <c r="V180" s="29">
        <v>33</v>
      </c>
    </row>
    <row r="181" spans="1:22" ht="12.75">
      <c r="A181" s="31" t="s">
        <v>137</v>
      </c>
      <c r="B181" s="10" t="s">
        <v>138</v>
      </c>
      <c r="C181" s="6" t="s">
        <v>438</v>
      </c>
      <c r="D181" s="38" t="s">
        <v>283</v>
      </c>
      <c r="E181" s="24">
        <v>334</v>
      </c>
      <c r="F181" s="24">
        <v>12</v>
      </c>
      <c r="H181" s="24">
        <v>5</v>
      </c>
      <c r="I181" s="44">
        <v>25</v>
      </c>
      <c r="J181" s="44">
        <f t="shared" si="72"/>
        <v>30</v>
      </c>
      <c r="L181" s="24">
        <v>10</v>
      </c>
      <c r="N181">
        <v>0</v>
      </c>
      <c r="O181" s="24">
        <v>22</v>
      </c>
      <c r="Q181" s="44">
        <v>22</v>
      </c>
      <c r="V181" s="29">
        <v>27</v>
      </c>
    </row>
    <row r="182" spans="1:83" s="14" customFormat="1" ht="12.75">
      <c r="A182" s="36"/>
      <c r="B182" s="37" t="s">
        <v>192</v>
      </c>
      <c r="C182" s="4"/>
      <c r="D182" s="4"/>
      <c r="E182" s="22">
        <f aca="true" t="shared" si="97" ref="E182:J182">SUM(E180:E181)</f>
        <v>944</v>
      </c>
      <c r="F182" s="22">
        <f t="shared" si="97"/>
        <v>42</v>
      </c>
      <c r="G182" s="22">
        <f t="shared" si="97"/>
        <v>0</v>
      </c>
      <c r="H182" s="22">
        <f t="shared" si="97"/>
        <v>5</v>
      </c>
      <c r="I182" s="23">
        <f t="shared" si="97"/>
        <v>94</v>
      </c>
      <c r="J182" s="23">
        <f t="shared" si="97"/>
        <v>99</v>
      </c>
      <c r="K182" s="13">
        <v>9</v>
      </c>
      <c r="L182" s="23">
        <f aca="true" t="shared" si="98" ref="L182:V182">SUM(L180:L181)</f>
        <v>10</v>
      </c>
      <c r="M182" s="23">
        <f t="shared" si="98"/>
        <v>15</v>
      </c>
      <c r="N182" s="72">
        <v>73</v>
      </c>
      <c r="O182" s="23">
        <f t="shared" si="98"/>
        <v>59</v>
      </c>
      <c r="P182" s="23">
        <f t="shared" si="98"/>
        <v>0</v>
      </c>
      <c r="Q182" s="23">
        <f t="shared" si="98"/>
        <v>59</v>
      </c>
      <c r="R182" s="23">
        <f t="shared" si="98"/>
        <v>0</v>
      </c>
      <c r="S182" s="23">
        <f t="shared" si="98"/>
        <v>6</v>
      </c>
      <c r="T182" s="23">
        <f t="shared" si="98"/>
        <v>32</v>
      </c>
      <c r="U182" s="23">
        <f t="shared" si="98"/>
        <v>0</v>
      </c>
      <c r="V182" s="48">
        <f t="shared" si="98"/>
        <v>60</v>
      </c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  <c r="BE182" s="17"/>
      <c r="BF182" s="17"/>
      <c r="BG182" s="17"/>
      <c r="BH182" s="17"/>
      <c r="BI182" s="17"/>
      <c r="BJ182" s="17"/>
      <c r="BK182" s="17"/>
      <c r="BL182" s="17"/>
      <c r="BM182" s="17"/>
      <c r="BN182" s="17"/>
      <c r="BO182" s="17"/>
      <c r="BP182" s="17"/>
      <c r="BQ182" s="17"/>
      <c r="BR182" s="17"/>
      <c r="BS182" s="17"/>
      <c r="BT182" s="17"/>
      <c r="BU182" s="17"/>
      <c r="BV182" s="17"/>
      <c r="BW182" s="17"/>
      <c r="BX182" s="17"/>
      <c r="BY182" s="17"/>
      <c r="BZ182" s="17"/>
      <c r="CA182" s="17"/>
      <c r="CB182" s="17"/>
      <c r="CC182" s="17"/>
      <c r="CD182" s="17"/>
      <c r="CE182" s="17"/>
    </row>
    <row r="183" spans="1:22" s="47" customFormat="1" ht="12.75">
      <c r="A183" s="49" t="s">
        <v>139</v>
      </c>
      <c r="B183" s="46" t="s">
        <v>140</v>
      </c>
      <c r="C183" s="38" t="s">
        <v>376</v>
      </c>
      <c r="D183" s="38" t="s">
        <v>284</v>
      </c>
      <c r="E183" s="24">
        <v>1612</v>
      </c>
      <c r="F183" s="24">
        <v>89</v>
      </c>
      <c r="G183" s="24"/>
      <c r="H183" s="24">
        <v>6</v>
      </c>
      <c r="I183" s="44">
        <v>87</v>
      </c>
      <c r="J183" s="44">
        <f t="shared" si="72"/>
        <v>93</v>
      </c>
      <c r="K183" s="2"/>
      <c r="L183" s="24">
        <v>1</v>
      </c>
      <c r="M183" s="24">
        <v>2</v>
      </c>
      <c r="N183">
        <v>151</v>
      </c>
      <c r="O183" s="24"/>
      <c r="P183" s="24">
        <v>106</v>
      </c>
      <c r="Q183" s="44">
        <v>106</v>
      </c>
      <c r="R183" s="24"/>
      <c r="S183" s="24">
        <v>31</v>
      </c>
      <c r="T183" s="24"/>
      <c r="U183" s="24">
        <v>42</v>
      </c>
      <c r="V183" s="29">
        <v>88</v>
      </c>
    </row>
    <row r="184" spans="1:83" s="14" customFormat="1" ht="12.75">
      <c r="A184" s="36"/>
      <c r="B184" s="37" t="s">
        <v>192</v>
      </c>
      <c r="C184" s="4"/>
      <c r="D184" s="4"/>
      <c r="E184" s="22">
        <f aca="true" t="shared" si="99" ref="E184:J184">SUM(E183)</f>
        <v>1612</v>
      </c>
      <c r="F184" s="22">
        <f t="shared" si="99"/>
        <v>89</v>
      </c>
      <c r="G184" s="22">
        <f t="shared" si="99"/>
        <v>0</v>
      </c>
      <c r="H184" s="22">
        <f t="shared" si="99"/>
        <v>6</v>
      </c>
      <c r="I184" s="23">
        <f t="shared" si="99"/>
        <v>87</v>
      </c>
      <c r="J184" s="23">
        <f t="shared" si="99"/>
        <v>93</v>
      </c>
      <c r="K184" s="13"/>
      <c r="L184" s="23">
        <f aca="true" t="shared" si="100" ref="L184:V184">SUM(L183)</f>
        <v>1</v>
      </c>
      <c r="M184" s="23">
        <f t="shared" si="100"/>
        <v>2</v>
      </c>
      <c r="N184" s="72">
        <v>151</v>
      </c>
      <c r="O184" s="23">
        <f t="shared" si="100"/>
        <v>0</v>
      </c>
      <c r="P184" s="23">
        <f t="shared" si="100"/>
        <v>106</v>
      </c>
      <c r="Q184" s="23">
        <f t="shared" si="100"/>
        <v>106</v>
      </c>
      <c r="R184" s="23">
        <f t="shared" si="100"/>
        <v>0</v>
      </c>
      <c r="S184" s="23">
        <f t="shared" si="100"/>
        <v>31</v>
      </c>
      <c r="T184" s="23">
        <f t="shared" si="100"/>
        <v>0</v>
      </c>
      <c r="U184" s="23">
        <f t="shared" si="100"/>
        <v>42</v>
      </c>
      <c r="V184" s="48">
        <f t="shared" si="100"/>
        <v>88</v>
      </c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  <c r="BC184" s="17"/>
      <c r="BD184" s="17"/>
      <c r="BE184" s="17"/>
      <c r="BF184" s="17"/>
      <c r="BG184" s="17"/>
      <c r="BH184" s="17"/>
      <c r="BI184" s="17"/>
      <c r="BJ184" s="17"/>
      <c r="BK184" s="17"/>
      <c r="BL184" s="17"/>
      <c r="BM184" s="17"/>
      <c r="BN184" s="17"/>
      <c r="BO184" s="17"/>
      <c r="BP184" s="17"/>
      <c r="BQ184" s="17"/>
      <c r="BR184" s="17"/>
      <c r="BS184" s="17"/>
      <c r="BT184" s="17"/>
      <c r="BU184" s="17"/>
      <c r="BV184" s="17"/>
      <c r="BW184" s="17"/>
      <c r="BX184" s="17"/>
      <c r="BY184" s="17"/>
      <c r="BZ184" s="17"/>
      <c r="CA184" s="17"/>
      <c r="CB184" s="17"/>
      <c r="CC184" s="17"/>
      <c r="CD184" s="17"/>
      <c r="CE184" s="17"/>
    </row>
    <row r="185" spans="1:22" ht="12.75">
      <c r="A185" s="31" t="s">
        <v>141</v>
      </c>
      <c r="B185" s="10" t="s">
        <v>142</v>
      </c>
      <c r="C185" s="6" t="s">
        <v>439</v>
      </c>
      <c r="D185" s="38" t="s">
        <v>285</v>
      </c>
      <c r="E185" s="24">
        <v>301</v>
      </c>
      <c r="F185" s="24">
        <v>16</v>
      </c>
      <c r="H185" s="24">
        <v>2</v>
      </c>
      <c r="I185" s="44">
        <v>20</v>
      </c>
      <c r="J185" s="44">
        <f t="shared" si="72"/>
        <v>22</v>
      </c>
      <c r="N185">
        <v>60</v>
      </c>
      <c r="P185" s="24">
        <v>19</v>
      </c>
      <c r="Q185" s="44">
        <v>19</v>
      </c>
      <c r="T185" s="24">
        <v>60</v>
      </c>
      <c r="U185" s="24">
        <v>4</v>
      </c>
      <c r="V185" s="29">
        <v>41</v>
      </c>
    </row>
    <row r="186" spans="1:22" ht="12.75">
      <c r="A186" s="31" t="s">
        <v>141</v>
      </c>
      <c r="B186" s="10" t="s">
        <v>142</v>
      </c>
      <c r="C186" s="6" t="s">
        <v>440</v>
      </c>
      <c r="D186" s="38" t="s">
        <v>286</v>
      </c>
      <c r="E186" s="24">
        <v>1778</v>
      </c>
      <c r="F186" s="24">
        <v>148</v>
      </c>
      <c r="H186" s="24">
        <v>34</v>
      </c>
      <c r="I186" s="44">
        <v>183</v>
      </c>
      <c r="J186" s="44">
        <f t="shared" si="72"/>
        <v>217</v>
      </c>
      <c r="M186" s="24">
        <v>20</v>
      </c>
      <c r="N186">
        <v>150</v>
      </c>
      <c r="P186" s="24">
        <v>148</v>
      </c>
      <c r="Q186" s="44">
        <v>148</v>
      </c>
      <c r="S186" s="24">
        <v>1</v>
      </c>
      <c r="T186" s="24">
        <v>96</v>
      </c>
      <c r="U186" s="24">
        <v>38</v>
      </c>
      <c r="V186" s="29">
        <v>505</v>
      </c>
    </row>
    <row r="187" spans="1:22" ht="12.75">
      <c r="A187" s="31" t="s">
        <v>141</v>
      </c>
      <c r="B187" s="10" t="s">
        <v>142</v>
      </c>
      <c r="C187" s="6" t="s">
        <v>441</v>
      </c>
      <c r="D187" s="38" t="s">
        <v>287</v>
      </c>
      <c r="E187" s="24">
        <v>306</v>
      </c>
      <c r="F187" s="24">
        <v>31</v>
      </c>
      <c r="H187" s="24">
        <v>6</v>
      </c>
      <c r="I187" s="44">
        <v>24</v>
      </c>
      <c r="J187" s="44">
        <f t="shared" si="72"/>
        <v>30</v>
      </c>
      <c r="N187">
        <v>82</v>
      </c>
      <c r="P187" s="24">
        <v>20</v>
      </c>
      <c r="Q187" s="44">
        <v>20</v>
      </c>
      <c r="S187" s="24">
        <v>3</v>
      </c>
      <c r="T187" s="24">
        <v>16</v>
      </c>
      <c r="V187" s="29">
        <v>175</v>
      </c>
    </row>
    <row r="188" spans="1:22" ht="12.75">
      <c r="A188" s="31" t="s">
        <v>141</v>
      </c>
      <c r="B188" s="10" t="s">
        <v>142</v>
      </c>
      <c r="C188" s="6" t="s">
        <v>442</v>
      </c>
      <c r="D188" s="38" t="s">
        <v>288</v>
      </c>
      <c r="E188" s="24">
        <v>285</v>
      </c>
      <c r="F188" s="24">
        <v>47</v>
      </c>
      <c r="H188" s="24">
        <v>2</v>
      </c>
      <c r="I188" s="44">
        <v>16</v>
      </c>
      <c r="J188" s="44">
        <f t="shared" si="72"/>
        <v>18</v>
      </c>
      <c r="N188">
        <v>8</v>
      </c>
      <c r="P188" s="24">
        <v>14</v>
      </c>
      <c r="Q188" s="44">
        <v>14</v>
      </c>
      <c r="S188" s="24">
        <v>2</v>
      </c>
      <c r="T188" s="24">
        <v>3</v>
      </c>
      <c r="V188" s="29">
        <v>28</v>
      </c>
    </row>
    <row r="189" spans="1:83" s="14" customFormat="1" ht="12.75">
      <c r="A189" s="36"/>
      <c r="B189" s="37" t="s">
        <v>192</v>
      </c>
      <c r="C189" s="4"/>
      <c r="D189" s="4"/>
      <c r="E189" s="22">
        <f aca="true" t="shared" si="101" ref="E189:J189">SUM(E185:E188)</f>
        <v>2670</v>
      </c>
      <c r="F189" s="22">
        <f t="shared" si="101"/>
        <v>242</v>
      </c>
      <c r="G189" s="22">
        <f t="shared" si="101"/>
        <v>0</v>
      </c>
      <c r="H189" s="22">
        <f t="shared" si="101"/>
        <v>44</v>
      </c>
      <c r="I189" s="23">
        <f t="shared" si="101"/>
        <v>243</v>
      </c>
      <c r="J189" s="23">
        <f t="shared" si="101"/>
        <v>287</v>
      </c>
      <c r="K189" s="13"/>
      <c r="L189" s="23">
        <f aca="true" t="shared" si="102" ref="L189:V189">SUM(L185:L188)</f>
        <v>0</v>
      </c>
      <c r="M189" s="23">
        <f t="shared" si="102"/>
        <v>20</v>
      </c>
      <c r="N189" s="72">
        <f>SUM(N185:N188)</f>
        <v>300</v>
      </c>
      <c r="O189" s="23">
        <f t="shared" si="102"/>
        <v>0</v>
      </c>
      <c r="P189" s="23">
        <f t="shared" si="102"/>
        <v>201</v>
      </c>
      <c r="Q189" s="23">
        <f t="shared" si="102"/>
        <v>201</v>
      </c>
      <c r="R189" s="23">
        <f t="shared" si="102"/>
        <v>0</v>
      </c>
      <c r="S189" s="23">
        <f t="shared" si="102"/>
        <v>6</v>
      </c>
      <c r="T189" s="23">
        <f t="shared" si="102"/>
        <v>175</v>
      </c>
      <c r="U189" s="23">
        <f t="shared" si="102"/>
        <v>42</v>
      </c>
      <c r="V189" s="48">
        <f t="shared" si="102"/>
        <v>749</v>
      </c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  <c r="BE189" s="17"/>
      <c r="BF189" s="17"/>
      <c r="BG189" s="17"/>
      <c r="BH189" s="17"/>
      <c r="BI189" s="17"/>
      <c r="BJ189" s="17"/>
      <c r="BK189" s="17"/>
      <c r="BL189" s="17"/>
      <c r="BM189" s="17"/>
      <c r="BN189" s="17"/>
      <c r="BO189" s="17"/>
      <c r="BP189" s="17"/>
      <c r="BQ189" s="17"/>
      <c r="BR189" s="17"/>
      <c r="BS189" s="17"/>
      <c r="BT189" s="17"/>
      <c r="BU189" s="17"/>
      <c r="BV189" s="17"/>
      <c r="BW189" s="17"/>
      <c r="BX189" s="17"/>
      <c r="BY189" s="17"/>
      <c r="BZ189" s="17"/>
      <c r="CA189" s="17"/>
      <c r="CB189" s="17"/>
      <c r="CC189" s="17"/>
      <c r="CD189" s="17"/>
      <c r="CE189" s="17"/>
    </row>
    <row r="190" spans="1:22" ht="12.75">
      <c r="A190" s="31" t="s">
        <v>143</v>
      </c>
      <c r="B190" s="10" t="s">
        <v>144</v>
      </c>
      <c r="C190" s="6" t="s">
        <v>443</v>
      </c>
      <c r="D190" s="38" t="s">
        <v>289</v>
      </c>
      <c r="E190" s="24">
        <v>17730</v>
      </c>
      <c r="F190" s="24">
        <v>83</v>
      </c>
      <c r="H190" s="24">
        <v>167</v>
      </c>
      <c r="I190" s="44">
        <v>1808</v>
      </c>
      <c r="J190" s="44">
        <f t="shared" si="72"/>
        <v>1975</v>
      </c>
      <c r="M190" s="24">
        <v>1041</v>
      </c>
      <c r="N190">
        <v>880</v>
      </c>
      <c r="O190" s="24">
        <v>933</v>
      </c>
      <c r="P190" s="24">
        <v>471</v>
      </c>
      <c r="Q190" s="44">
        <v>1404</v>
      </c>
      <c r="R190" s="24">
        <v>10</v>
      </c>
      <c r="S190" s="24">
        <v>265</v>
      </c>
      <c r="T190" s="24">
        <v>85</v>
      </c>
      <c r="V190" s="29">
        <v>7418</v>
      </c>
    </row>
    <row r="191" spans="1:22" ht="12.75">
      <c r="A191" s="31" t="s">
        <v>143</v>
      </c>
      <c r="B191" s="10" t="s">
        <v>144</v>
      </c>
      <c r="C191" s="6" t="s">
        <v>444</v>
      </c>
      <c r="D191" s="38" t="s">
        <v>290</v>
      </c>
      <c r="E191" s="24">
        <v>8535</v>
      </c>
      <c r="F191" s="24">
        <v>736</v>
      </c>
      <c r="H191" s="24">
        <v>68</v>
      </c>
      <c r="I191" s="44">
        <v>794</v>
      </c>
      <c r="J191" s="44">
        <f t="shared" si="72"/>
        <v>862</v>
      </c>
      <c r="M191" s="24">
        <v>25</v>
      </c>
      <c r="N191">
        <v>234</v>
      </c>
      <c r="O191" s="24">
        <v>534</v>
      </c>
      <c r="P191" s="24">
        <v>36</v>
      </c>
      <c r="Q191" s="44">
        <v>570</v>
      </c>
      <c r="S191" s="24">
        <v>53</v>
      </c>
      <c r="T191" s="24">
        <v>63</v>
      </c>
      <c r="U191" s="24">
        <v>1</v>
      </c>
      <c r="V191" s="29">
        <v>350</v>
      </c>
    </row>
    <row r="192" spans="1:83" s="14" customFormat="1" ht="12.75">
      <c r="A192" s="36"/>
      <c r="B192" s="37" t="s">
        <v>192</v>
      </c>
      <c r="C192" s="4"/>
      <c r="D192" s="4"/>
      <c r="E192" s="22">
        <f aca="true" t="shared" si="103" ref="E192:J192">SUM(E190:E191)</f>
        <v>26265</v>
      </c>
      <c r="F192" s="22">
        <f t="shared" si="103"/>
        <v>819</v>
      </c>
      <c r="G192" s="22">
        <f t="shared" si="103"/>
        <v>0</v>
      </c>
      <c r="H192" s="22">
        <f t="shared" si="103"/>
        <v>235</v>
      </c>
      <c r="I192" s="23">
        <f t="shared" si="103"/>
        <v>2602</v>
      </c>
      <c r="J192" s="23">
        <f t="shared" si="103"/>
        <v>2837</v>
      </c>
      <c r="K192" s="13"/>
      <c r="L192" s="23">
        <f aca="true" t="shared" si="104" ref="L192:V192">SUM(L190:L191)</f>
        <v>0</v>
      </c>
      <c r="M192" s="23">
        <f t="shared" si="104"/>
        <v>1066</v>
      </c>
      <c r="N192" s="72">
        <f>SUM(N190:N191)</f>
        <v>1114</v>
      </c>
      <c r="O192" s="23">
        <f t="shared" si="104"/>
        <v>1467</v>
      </c>
      <c r="P192" s="23">
        <f t="shared" si="104"/>
        <v>507</v>
      </c>
      <c r="Q192" s="23">
        <f t="shared" si="104"/>
        <v>1974</v>
      </c>
      <c r="R192" s="23">
        <f t="shared" si="104"/>
        <v>10</v>
      </c>
      <c r="S192" s="23">
        <f t="shared" si="104"/>
        <v>318</v>
      </c>
      <c r="T192" s="23">
        <f t="shared" si="104"/>
        <v>148</v>
      </c>
      <c r="U192" s="23">
        <f t="shared" si="104"/>
        <v>1</v>
      </c>
      <c r="V192" s="48">
        <f t="shared" si="104"/>
        <v>7768</v>
      </c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  <c r="BB192" s="17"/>
      <c r="BC192" s="17"/>
      <c r="BD192" s="17"/>
      <c r="BE192" s="17"/>
      <c r="BF192" s="17"/>
      <c r="BG192" s="17"/>
      <c r="BH192" s="17"/>
      <c r="BI192" s="17"/>
      <c r="BJ192" s="17"/>
      <c r="BK192" s="17"/>
      <c r="BL192" s="17"/>
      <c r="BM192" s="17"/>
      <c r="BN192" s="17"/>
      <c r="BO192" s="17"/>
      <c r="BP192" s="17"/>
      <c r="BQ192" s="17"/>
      <c r="BR192" s="17"/>
      <c r="BS192" s="17"/>
      <c r="BT192" s="17"/>
      <c r="BU192" s="17"/>
      <c r="BV192" s="17"/>
      <c r="BW192" s="17"/>
      <c r="BX192" s="17"/>
      <c r="BY192" s="17"/>
      <c r="BZ192" s="17"/>
      <c r="CA192" s="17"/>
      <c r="CB192" s="17"/>
      <c r="CC192" s="17"/>
      <c r="CD192" s="17"/>
      <c r="CE192" s="17"/>
    </row>
    <row r="193" spans="1:22" ht="12.75">
      <c r="A193" s="31" t="s">
        <v>145</v>
      </c>
      <c r="B193" s="10" t="s">
        <v>146</v>
      </c>
      <c r="C193" s="6" t="s">
        <v>446</v>
      </c>
      <c r="D193" s="38" t="s">
        <v>291</v>
      </c>
      <c r="E193" s="24">
        <v>648</v>
      </c>
      <c r="F193" s="24">
        <v>67</v>
      </c>
      <c r="H193" s="24">
        <v>22</v>
      </c>
      <c r="I193" s="44">
        <v>73</v>
      </c>
      <c r="J193" s="44">
        <f t="shared" si="72"/>
        <v>95</v>
      </c>
      <c r="N193">
        <v>13</v>
      </c>
      <c r="O193" s="24">
        <v>46</v>
      </c>
      <c r="Q193" s="44">
        <v>46</v>
      </c>
      <c r="S193" s="24">
        <v>7</v>
      </c>
      <c r="U193" s="24">
        <v>3</v>
      </c>
      <c r="V193" s="29">
        <v>62</v>
      </c>
    </row>
    <row r="194" spans="1:22" ht="12.75">
      <c r="A194" s="31" t="s">
        <v>145</v>
      </c>
      <c r="B194" s="10" t="s">
        <v>146</v>
      </c>
      <c r="C194" s="6" t="s">
        <v>447</v>
      </c>
      <c r="D194" s="38" t="s">
        <v>292</v>
      </c>
      <c r="E194" s="24">
        <v>490</v>
      </c>
      <c r="F194" s="24">
        <v>6</v>
      </c>
      <c r="H194" s="24">
        <v>7</v>
      </c>
      <c r="I194" s="44">
        <v>65</v>
      </c>
      <c r="J194" s="44">
        <f t="shared" si="72"/>
        <v>72</v>
      </c>
      <c r="N194">
        <v>4</v>
      </c>
      <c r="O194" s="24">
        <v>26</v>
      </c>
      <c r="Q194" s="44">
        <v>26</v>
      </c>
      <c r="S194" s="24">
        <v>1</v>
      </c>
      <c r="V194" s="29">
        <v>26</v>
      </c>
    </row>
    <row r="195" spans="1:83" s="14" customFormat="1" ht="12.75">
      <c r="A195" s="36"/>
      <c r="B195" s="37" t="s">
        <v>192</v>
      </c>
      <c r="C195" s="4"/>
      <c r="D195" s="4"/>
      <c r="E195" s="22">
        <f aca="true" t="shared" si="105" ref="E195:J195">SUM(E193:E194)</f>
        <v>1138</v>
      </c>
      <c r="F195" s="22">
        <f t="shared" si="105"/>
        <v>73</v>
      </c>
      <c r="G195" s="22">
        <f t="shared" si="105"/>
        <v>0</v>
      </c>
      <c r="H195" s="22">
        <f t="shared" si="105"/>
        <v>29</v>
      </c>
      <c r="I195" s="23">
        <f t="shared" si="105"/>
        <v>138</v>
      </c>
      <c r="J195" s="23">
        <f t="shared" si="105"/>
        <v>167</v>
      </c>
      <c r="K195" s="13"/>
      <c r="L195" s="23">
        <f aca="true" t="shared" si="106" ref="L195:V195">SUM(L193:L194)</f>
        <v>0</v>
      </c>
      <c r="M195" s="23">
        <f t="shared" si="106"/>
        <v>0</v>
      </c>
      <c r="N195" s="72">
        <v>17</v>
      </c>
      <c r="O195" s="23">
        <f t="shared" si="106"/>
        <v>72</v>
      </c>
      <c r="P195" s="23">
        <f t="shared" si="106"/>
        <v>0</v>
      </c>
      <c r="Q195" s="23">
        <f t="shared" si="106"/>
        <v>72</v>
      </c>
      <c r="R195" s="23">
        <f t="shared" si="106"/>
        <v>0</v>
      </c>
      <c r="S195" s="23">
        <f t="shared" si="106"/>
        <v>8</v>
      </c>
      <c r="T195" s="23">
        <f t="shared" si="106"/>
        <v>0</v>
      </c>
      <c r="U195" s="23">
        <f t="shared" si="106"/>
        <v>3</v>
      </c>
      <c r="V195" s="48">
        <f t="shared" si="106"/>
        <v>88</v>
      </c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17"/>
      <c r="AX195" s="17"/>
      <c r="AY195" s="17"/>
      <c r="AZ195" s="17"/>
      <c r="BA195" s="17"/>
      <c r="BB195" s="17"/>
      <c r="BC195" s="17"/>
      <c r="BD195" s="17"/>
      <c r="BE195" s="17"/>
      <c r="BF195" s="17"/>
      <c r="BG195" s="17"/>
      <c r="BH195" s="17"/>
      <c r="BI195" s="17"/>
      <c r="BJ195" s="17"/>
      <c r="BK195" s="17"/>
      <c r="BL195" s="17"/>
      <c r="BM195" s="17"/>
      <c r="BN195" s="17"/>
      <c r="BO195" s="17"/>
      <c r="BP195" s="17"/>
      <c r="BQ195" s="17"/>
      <c r="BR195" s="17"/>
      <c r="BS195" s="17"/>
      <c r="BT195" s="17"/>
      <c r="BU195" s="17"/>
      <c r="BV195" s="17"/>
      <c r="BW195" s="17"/>
      <c r="BX195" s="17"/>
      <c r="BY195" s="17"/>
      <c r="BZ195" s="17"/>
      <c r="CA195" s="17"/>
      <c r="CB195" s="17"/>
      <c r="CC195" s="17"/>
      <c r="CD195" s="17"/>
      <c r="CE195" s="17"/>
    </row>
    <row r="196" spans="1:22" ht="12.75">
      <c r="A196" s="31" t="s">
        <v>147</v>
      </c>
      <c r="B196" s="10" t="s">
        <v>148</v>
      </c>
      <c r="C196" s="6" t="s">
        <v>448</v>
      </c>
      <c r="D196" s="38" t="s">
        <v>293</v>
      </c>
      <c r="E196" s="24">
        <v>613</v>
      </c>
      <c r="F196" s="24">
        <v>16</v>
      </c>
      <c r="I196" s="44">
        <v>72</v>
      </c>
      <c r="J196" s="44">
        <f aca="true" t="shared" si="107" ref="J196:J249">H196+I196</f>
        <v>72</v>
      </c>
      <c r="M196" s="24">
        <v>1</v>
      </c>
      <c r="N196">
        <v>29</v>
      </c>
      <c r="O196" s="24">
        <v>47</v>
      </c>
      <c r="Q196" s="44">
        <v>47</v>
      </c>
      <c r="S196" s="24">
        <v>2</v>
      </c>
      <c r="T196" s="24">
        <v>7</v>
      </c>
      <c r="U196" s="24">
        <v>4</v>
      </c>
      <c r="V196" s="29">
        <v>264</v>
      </c>
    </row>
    <row r="197" spans="1:22" ht="12.75">
      <c r="A197" s="31" t="s">
        <v>147</v>
      </c>
      <c r="B197" s="10" t="s">
        <v>148</v>
      </c>
      <c r="C197" s="6" t="s">
        <v>449</v>
      </c>
      <c r="D197" s="38" t="s">
        <v>294</v>
      </c>
      <c r="E197" s="24">
        <v>1249</v>
      </c>
      <c r="F197" s="24">
        <v>182</v>
      </c>
      <c r="I197" s="44">
        <v>99</v>
      </c>
      <c r="J197" s="44">
        <f t="shared" si="107"/>
        <v>99</v>
      </c>
      <c r="L197" s="24">
        <v>78</v>
      </c>
      <c r="N197">
        <v>151</v>
      </c>
      <c r="P197" s="24">
        <v>89</v>
      </c>
      <c r="Q197" s="44">
        <v>89</v>
      </c>
      <c r="S197" s="24">
        <v>21</v>
      </c>
      <c r="T197" s="24">
        <v>62</v>
      </c>
      <c r="U197" s="24">
        <v>8</v>
      </c>
      <c r="V197" s="29">
        <v>517</v>
      </c>
    </row>
    <row r="198" spans="1:22" ht="12.75">
      <c r="A198" s="31" t="s">
        <v>147</v>
      </c>
      <c r="B198" s="10" t="s">
        <v>148</v>
      </c>
      <c r="C198" s="6" t="s">
        <v>312</v>
      </c>
      <c r="D198" s="38" t="s">
        <v>295</v>
      </c>
      <c r="E198" s="24">
        <v>426</v>
      </c>
      <c r="F198" s="24">
        <v>64</v>
      </c>
      <c r="I198" s="44">
        <v>28</v>
      </c>
      <c r="J198" s="44">
        <f t="shared" si="107"/>
        <v>28</v>
      </c>
      <c r="N198">
        <v>21</v>
      </c>
      <c r="P198" s="24">
        <v>40</v>
      </c>
      <c r="Q198" s="44">
        <v>40</v>
      </c>
      <c r="S198" s="24">
        <v>5</v>
      </c>
      <c r="T198" s="24">
        <v>5</v>
      </c>
      <c r="V198" s="29">
        <v>215</v>
      </c>
    </row>
    <row r="199" spans="1:83" s="14" customFormat="1" ht="12.75">
      <c r="A199" s="36"/>
      <c r="B199" s="37" t="s">
        <v>192</v>
      </c>
      <c r="C199" s="4"/>
      <c r="D199" s="4"/>
      <c r="E199" s="22">
        <f aca="true" t="shared" si="108" ref="E199:J199">SUM(E196:E198)</f>
        <v>2288</v>
      </c>
      <c r="F199" s="22">
        <f t="shared" si="108"/>
        <v>262</v>
      </c>
      <c r="G199" s="22">
        <f t="shared" si="108"/>
        <v>0</v>
      </c>
      <c r="H199" s="22">
        <f t="shared" si="108"/>
        <v>0</v>
      </c>
      <c r="I199" s="23">
        <f t="shared" si="108"/>
        <v>199</v>
      </c>
      <c r="J199" s="23">
        <f t="shared" si="108"/>
        <v>199</v>
      </c>
      <c r="K199" s="13"/>
      <c r="L199" s="23">
        <f aca="true" t="shared" si="109" ref="L199:V199">SUM(L196:L198)</f>
        <v>78</v>
      </c>
      <c r="M199" s="23">
        <f t="shared" si="109"/>
        <v>1</v>
      </c>
      <c r="N199" s="72">
        <f>SUM(N196:N198)</f>
        <v>201</v>
      </c>
      <c r="O199" s="23">
        <f t="shared" si="109"/>
        <v>47</v>
      </c>
      <c r="P199" s="23">
        <f t="shared" si="109"/>
        <v>129</v>
      </c>
      <c r="Q199" s="23">
        <f t="shared" si="109"/>
        <v>176</v>
      </c>
      <c r="R199" s="23">
        <f t="shared" si="109"/>
        <v>0</v>
      </c>
      <c r="S199" s="23">
        <f t="shared" si="109"/>
        <v>28</v>
      </c>
      <c r="T199" s="23">
        <f t="shared" si="109"/>
        <v>74</v>
      </c>
      <c r="U199" s="23">
        <f t="shared" si="109"/>
        <v>12</v>
      </c>
      <c r="V199" s="48">
        <f t="shared" si="109"/>
        <v>996</v>
      </c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  <c r="AW199" s="17"/>
      <c r="AX199" s="17"/>
      <c r="AY199" s="17"/>
      <c r="AZ199" s="17"/>
      <c r="BA199" s="17"/>
      <c r="BB199" s="17"/>
      <c r="BC199" s="17"/>
      <c r="BD199" s="17"/>
      <c r="BE199" s="17"/>
      <c r="BF199" s="17"/>
      <c r="BG199" s="17"/>
      <c r="BH199" s="17"/>
      <c r="BI199" s="17"/>
      <c r="BJ199" s="17"/>
      <c r="BK199" s="17"/>
      <c r="BL199" s="17"/>
      <c r="BM199" s="17"/>
      <c r="BN199" s="17"/>
      <c r="BO199" s="17"/>
      <c r="BP199" s="17"/>
      <c r="BQ199" s="17"/>
      <c r="BR199" s="17"/>
      <c r="BS199" s="17"/>
      <c r="BT199" s="17"/>
      <c r="BU199" s="17"/>
      <c r="BV199" s="17"/>
      <c r="BW199" s="17"/>
      <c r="BX199" s="17"/>
      <c r="BY199" s="17"/>
      <c r="BZ199" s="17"/>
      <c r="CA199" s="17"/>
      <c r="CB199" s="17"/>
      <c r="CC199" s="17"/>
      <c r="CD199" s="17"/>
      <c r="CE199" s="17"/>
    </row>
    <row r="200" spans="1:22" ht="12.75">
      <c r="A200" s="31" t="s">
        <v>149</v>
      </c>
      <c r="B200" s="10" t="s">
        <v>150</v>
      </c>
      <c r="C200" s="6" t="s">
        <v>330</v>
      </c>
      <c r="D200" s="38" t="s">
        <v>296</v>
      </c>
      <c r="E200" s="24">
        <v>455</v>
      </c>
      <c r="F200" s="24">
        <v>0</v>
      </c>
      <c r="H200" s="24">
        <v>8</v>
      </c>
      <c r="I200" s="44">
        <v>82</v>
      </c>
      <c r="J200" s="44">
        <f t="shared" si="107"/>
        <v>90</v>
      </c>
      <c r="L200" s="24">
        <v>11</v>
      </c>
      <c r="N200">
        <v>6</v>
      </c>
      <c r="O200" s="24">
        <v>24</v>
      </c>
      <c r="Q200" s="44">
        <v>24</v>
      </c>
      <c r="S200" s="24">
        <v>11</v>
      </c>
      <c r="V200" s="29">
        <v>80</v>
      </c>
    </row>
    <row r="201" spans="1:22" ht="12.75">
      <c r="A201" s="31" t="s">
        <v>149</v>
      </c>
      <c r="B201" s="10" t="s">
        <v>150</v>
      </c>
      <c r="C201" s="6" t="s">
        <v>450</v>
      </c>
      <c r="D201" s="38" t="s">
        <v>0</v>
      </c>
      <c r="E201" s="24">
        <v>1979</v>
      </c>
      <c r="F201" s="24">
        <v>0</v>
      </c>
      <c r="I201" s="44">
        <v>247</v>
      </c>
      <c r="J201" s="44">
        <f t="shared" si="107"/>
        <v>247</v>
      </c>
      <c r="N201">
        <v>64</v>
      </c>
      <c r="O201" s="24">
        <v>142</v>
      </c>
      <c r="Q201" s="44">
        <v>142</v>
      </c>
      <c r="S201" s="24">
        <v>45</v>
      </c>
      <c r="T201" s="24">
        <v>13</v>
      </c>
      <c r="V201" s="29">
        <v>186</v>
      </c>
    </row>
    <row r="202" spans="1:22" ht="12.75">
      <c r="A202" s="31" t="s">
        <v>149</v>
      </c>
      <c r="B202" s="10" t="s">
        <v>150</v>
      </c>
      <c r="C202" s="6" t="s">
        <v>451</v>
      </c>
      <c r="D202" s="38" t="s">
        <v>1</v>
      </c>
      <c r="E202" s="24">
        <v>448</v>
      </c>
      <c r="F202" s="24">
        <v>2</v>
      </c>
      <c r="H202" s="24">
        <v>12</v>
      </c>
      <c r="I202" s="44">
        <v>38</v>
      </c>
      <c r="J202" s="44">
        <f t="shared" si="107"/>
        <v>50</v>
      </c>
      <c r="N202">
        <v>12</v>
      </c>
      <c r="P202" s="24">
        <v>38</v>
      </c>
      <c r="Q202" s="44">
        <v>38</v>
      </c>
      <c r="S202" s="24">
        <v>16</v>
      </c>
      <c r="V202" s="29">
        <v>18</v>
      </c>
    </row>
    <row r="203" spans="1:83" s="14" customFormat="1" ht="12.75">
      <c r="A203" s="36"/>
      <c r="B203" s="37" t="s">
        <v>192</v>
      </c>
      <c r="C203" s="4"/>
      <c r="D203" s="4"/>
      <c r="E203" s="22">
        <f aca="true" t="shared" si="110" ref="E203:J203">SUM(E200:E202)</f>
        <v>2882</v>
      </c>
      <c r="F203" s="22">
        <f t="shared" si="110"/>
        <v>2</v>
      </c>
      <c r="G203" s="22">
        <f t="shared" si="110"/>
        <v>0</v>
      </c>
      <c r="H203" s="22">
        <f t="shared" si="110"/>
        <v>20</v>
      </c>
      <c r="I203" s="23">
        <f t="shared" si="110"/>
        <v>367</v>
      </c>
      <c r="J203" s="23">
        <f t="shared" si="110"/>
        <v>387</v>
      </c>
      <c r="K203" s="13"/>
      <c r="L203" s="23">
        <f aca="true" t="shared" si="111" ref="L203:V203">SUM(L200:L202)</f>
        <v>11</v>
      </c>
      <c r="M203" s="23">
        <f t="shared" si="111"/>
        <v>0</v>
      </c>
      <c r="N203" s="72">
        <f>SUM(N200:N202)</f>
        <v>82</v>
      </c>
      <c r="O203" s="23">
        <f t="shared" si="111"/>
        <v>166</v>
      </c>
      <c r="P203" s="23">
        <f t="shared" si="111"/>
        <v>38</v>
      </c>
      <c r="Q203" s="23">
        <f t="shared" si="111"/>
        <v>204</v>
      </c>
      <c r="R203" s="23">
        <f t="shared" si="111"/>
        <v>0</v>
      </c>
      <c r="S203" s="23">
        <f t="shared" si="111"/>
        <v>72</v>
      </c>
      <c r="T203" s="23">
        <f t="shared" si="111"/>
        <v>13</v>
      </c>
      <c r="U203" s="23">
        <f t="shared" si="111"/>
        <v>0</v>
      </c>
      <c r="V203" s="48">
        <f t="shared" si="111"/>
        <v>284</v>
      </c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17"/>
      <c r="AX203" s="17"/>
      <c r="AY203" s="17"/>
      <c r="AZ203" s="17"/>
      <c r="BA203" s="17"/>
      <c r="BB203" s="17"/>
      <c r="BC203" s="17"/>
      <c r="BD203" s="17"/>
      <c r="BE203" s="17"/>
      <c r="BF203" s="17"/>
      <c r="BG203" s="17"/>
      <c r="BH203" s="17"/>
      <c r="BI203" s="17"/>
      <c r="BJ203" s="17"/>
      <c r="BK203" s="17"/>
      <c r="BL203" s="17"/>
      <c r="BM203" s="17"/>
      <c r="BN203" s="17"/>
      <c r="BO203" s="17"/>
      <c r="BP203" s="17"/>
      <c r="BQ203" s="17"/>
      <c r="BR203" s="17"/>
      <c r="BS203" s="17"/>
      <c r="BT203" s="17"/>
      <c r="BU203" s="17"/>
      <c r="BV203" s="17"/>
      <c r="BW203" s="17"/>
      <c r="BX203" s="17"/>
      <c r="BY203" s="17"/>
      <c r="BZ203" s="17"/>
      <c r="CA203" s="17"/>
      <c r="CB203" s="17"/>
      <c r="CC203" s="17"/>
      <c r="CD203" s="17"/>
      <c r="CE203" s="17"/>
    </row>
    <row r="204" spans="1:22" ht="12.75">
      <c r="A204" s="31" t="s">
        <v>151</v>
      </c>
      <c r="B204" s="10" t="s">
        <v>152</v>
      </c>
      <c r="C204" s="6" t="s">
        <v>406</v>
      </c>
      <c r="D204" s="38" t="s">
        <v>2</v>
      </c>
      <c r="E204" s="24">
        <v>126</v>
      </c>
      <c r="F204" s="24">
        <v>6</v>
      </c>
      <c r="I204" s="44">
        <v>13</v>
      </c>
      <c r="J204" s="44">
        <f t="shared" si="107"/>
        <v>13</v>
      </c>
      <c r="M204" s="24">
        <v>13</v>
      </c>
      <c r="N204">
        <v>0</v>
      </c>
      <c r="P204" s="24">
        <v>8</v>
      </c>
      <c r="Q204" s="44">
        <v>8</v>
      </c>
      <c r="V204" s="29">
        <v>37</v>
      </c>
    </row>
    <row r="205" spans="1:22" ht="12.75">
      <c r="A205" s="31" t="s">
        <v>151</v>
      </c>
      <c r="B205" s="10" t="s">
        <v>152</v>
      </c>
      <c r="C205" s="6" t="s">
        <v>374</v>
      </c>
      <c r="D205" s="38" t="s">
        <v>3</v>
      </c>
      <c r="E205" s="24">
        <v>230</v>
      </c>
      <c r="F205" s="24">
        <v>10</v>
      </c>
      <c r="H205" s="24">
        <v>5</v>
      </c>
      <c r="I205" s="44">
        <v>20</v>
      </c>
      <c r="J205" s="44">
        <f t="shared" si="107"/>
        <v>25</v>
      </c>
      <c r="N205">
        <v>8</v>
      </c>
      <c r="O205" s="24">
        <v>16</v>
      </c>
      <c r="Q205" s="44">
        <v>16</v>
      </c>
      <c r="S205" s="24">
        <v>5</v>
      </c>
      <c r="V205" s="29">
        <v>77</v>
      </c>
    </row>
    <row r="206" spans="1:22" ht="12.75">
      <c r="A206" s="31" t="s">
        <v>151</v>
      </c>
      <c r="B206" s="10" t="s">
        <v>152</v>
      </c>
      <c r="C206" s="6" t="s">
        <v>452</v>
      </c>
      <c r="D206" s="38" t="s">
        <v>4</v>
      </c>
      <c r="E206" s="24">
        <v>654</v>
      </c>
      <c r="F206" s="24">
        <v>38</v>
      </c>
      <c r="I206" s="44">
        <v>62</v>
      </c>
      <c r="J206" s="44">
        <f t="shared" si="107"/>
        <v>62</v>
      </c>
      <c r="M206" s="24">
        <v>4</v>
      </c>
      <c r="N206">
        <v>224</v>
      </c>
      <c r="P206" s="24">
        <v>46</v>
      </c>
      <c r="Q206" s="44">
        <v>46</v>
      </c>
      <c r="S206" s="24">
        <v>12</v>
      </c>
      <c r="T206" s="24">
        <v>128</v>
      </c>
      <c r="U206" s="24">
        <v>63</v>
      </c>
      <c r="V206" s="29">
        <v>464</v>
      </c>
    </row>
    <row r="207" spans="1:83" s="14" customFormat="1" ht="12.75">
      <c r="A207" s="36"/>
      <c r="B207" s="37" t="s">
        <v>192</v>
      </c>
      <c r="C207" s="4"/>
      <c r="D207" s="4"/>
      <c r="E207" s="22">
        <f aca="true" t="shared" si="112" ref="E207:J207">SUM(E204:E206)</f>
        <v>1010</v>
      </c>
      <c r="F207" s="22">
        <f t="shared" si="112"/>
        <v>54</v>
      </c>
      <c r="G207" s="22">
        <f t="shared" si="112"/>
        <v>0</v>
      </c>
      <c r="H207" s="22">
        <f t="shared" si="112"/>
        <v>5</v>
      </c>
      <c r="I207" s="23">
        <f t="shared" si="112"/>
        <v>95</v>
      </c>
      <c r="J207" s="23">
        <f t="shared" si="112"/>
        <v>100</v>
      </c>
      <c r="K207" s="13"/>
      <c r="L207" s="23">
        <f aca="true" t="shared" si="113" ref="L207:V207">SUM(L204:L206)</f>
        <v>0</v>
      </c>
      <c r="M207" s="23">
        <f t="shared" si="113"/>
        <v>17</v>
      </c>
      <c r="N207" s="72">
        <f>SUM(N204:N206)</f>
        <v>232</v>
      </c>
      <c r="O207" s="23">
        <f t="shared" si="113"/>
        <v>16</v>
      </c>
      <c r="P207" s="23">
        <f t="shared" si="113"/>
        <v>54</v>
      </c>
      <c r="Q207" s="23">
        <f t="shared" si="113"/>
        <v>70</v>
      </c>
      <c r="R207" s="23">
        <f t="shared" si="113"/>
        <v>0</v>
      </c>
      <c r="S207" s="23">
        <f t="shared" si="113"/>
        <v>17</v>
      </c>
      <c r="T207" s="23">
        <f t="shared" si="113"/>
        <v>128</v>
      </c>
      <c r="U207" s="23">
        <f t="shared" si="113"/>
        <v>63</v>
      </c>
      <c r="V207" s="48">
        <f t="shared" si="113"/>
        <v>578</v>
      </c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  <c r="AN207" s="17"/>
      <c r="AO207" s="17"/>
      <c r="AP207" s="17"/>
      <c r="AQ207" s="17"/>
      <c r="AR207" s="17"/>
      <c r="AS207" s="17"/>
      <c r="AT207" s="17"/>
      <c r="AU207" s="17"/>
      <c r="AV207" s="17"/>
      <c r="AW207" s="17"/>
      <c r="AX207" s="17"/>
      <c r="AY207" s="17"/>
      <c r="AZ207" s="17"/>
      <c r="BA207" s="17"/>
      <c r="BB207" s="17"/>
      <c r="BC207" s="17"/>
      <c r="BD207" s="17"/>
      <c r="BE207" s="17"/>
      <c r="BF207" s="17"/>
      <c r="BG207" s="17"/>
      <c r="BH207" s="17"/>
      <c r="BI207" s="17"/>
      <c r="BJ207" s="17"/>
      <c r="BK207" s="17"/>
      <c r="BL207" s="17"/>
      <c r="BM207" s="17"/>
      <c r="BN207" s="17"/>
      <c r="BO207" s="17"/>
      <c r="BP207" s="17"/>
      <c r="BQ207" s="17"/>
      <c r="BR207" s="17"/>
      <c r="BS207" s="17"/>
      <c r="BT207" s="17"/>
      <c r="BU207" s="17"/>
      <c r="BV207" s="17"/>
      <c r="BW207" s="17"/>
      <c r="BX207" s="17"/>
      <c r="BY207" s="17"/>
      <c r="BZ207" s="17"/>
      <c r="CA207" s="17"/>
      <c r="CB207" s="17"/>
      <c r="CC207" s="17"/>
      <c r="CD207" s="17"/>
      <c r="CE207" s="17"/>
    </row>
    <row r="208" spans="1:22" ht="12.75">
      <c r="A208" s="31" t="s">
        <v>153</v>
      </c>
      <c r="B208" s="10" t="s">
        <v>154</v>
      </c>
      <c r="C208" s="6" t="s">
        <v>394</v>
      </c>
      <c r="D208" s="38" t="s">
        <v>5</v>
      </c>
      <c r="E208" s="24">
        <v>82</v>
      </c>
      <c r="F208" s="24">
        <v>5</v>
      </c>
      <c r="G208" s="24">
        <v>1</v>
      </c>
      <c r="H208" s="24">
        <v>2</v>
      </c>
      <c r="I208" s="44">
        <v>7</v>
      </c>
      <c r="J208" s="44">
        <f t="shared" si="107"/>
        <v>9</v>
      </c>
      <c r="N208">
        <v>6</v>
      </c>
      <c r="O208" s="24">
        <v>7</v>
      </c>
      <c r="Q208" s="44">
        <v>7</v>
      </c>
      <c r="V208" s="29">
        <v>11</v>
      </c>
    </row>
    <row r="209" spans="1:83" s="14" customFormat="1" ht="12.75">
      <c r="A209" s="36"/>
      <c r="B209" s="37" t="s">
        <v>192</v>
      </c>
      <c r="C209" s="4"/>
      <c r="D209" s="4"/>
      <c r="E209" s="22">
        <f aca="true" t="shared" si="114" ref="E209:J209">SUM(E208)</f>
        <v>82</v>
      </c>
      <c r="F209" s="22">
        <f t="shared" si="114"/>
        <v>5</v>
      </c>
      <c r="G209" s="22">
        <f t="shared" si="114"/>
        <v>1</v>
      </c>
      <c r="H209" s="22">
        <f t="shared" si="114"/>
        <v>2</v>
      </c>
      <c r="I209" s="23">
        <f t="shared" si="114"/>
        <v>7</v>
      </c>
      <c r="J209" s="23">
        <f t="shared" si="114"/>
        <v>9</v>
      </c>
      <c r="K209" s="13"/>
      <c r="L209" s="23">
        <f aca="true" t="shared" si="115" ref="L209:V209">SUM(L208)</f>
        <v>0</v>
      </c>
      <c r="M209" s="23">
        <f t="shared" si="115"/>
        <v>0</v>
      </c>
      <c r="N209" s="72">
        <f>SUM(N208)</f>
        <v>6</v>
      </c>
      <c r="O209" s="23">
        <f t="shared" si="115"/>
        <v>7</v>
      </c>
      <c r="P209" s="23">
        <f t="shared" si="115"/>
        <v>0</v>
      </c>
      <c r="Q209" s="23">
        <f t="shared" si="115"/>
        <v>7</v>
      </c>
      <c r="R209" s="23">
        <f t="shared" si="115"/>
        <v>0</v>
      </c>
      <c r="S209" s="23">
        <f t="shared" si="115"/>
        <v>0</v>
      </c>
      <c r="T209" s="23">
        <f t="shared" si="115"/>
        <v>0</v>
      </c>
      <c r="U209" s="23">
        <f t="shared" si="115"/>
        <v>0</v>
      </c>
      <c r="V209" s="48">
        <f t="shared" si="115"/>
        <v>11</v>
      </c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  <c r="AN209" s="17"/>
      <c r="AO209" s="17"/>
      <c r="AP209" s="17"/>
      <c r="AQ209" s="17"/>
      <c r="AR209" s="17"/>
      <c r="AS209" s="17"/>
      <c r="AT209" s="17"/>
      <c r="AU209" s="17"/>
      <c r="AV209" s="17"/>
      <c r="AW209" s="17"/>
      <c r="AX209" s="17"/>
      <c r="AY209" s="17"/>
      <c r="AZ209" s="17"/>
      <c r="BA209" s="17"/>
      <c r="BB209" s="17"/>
      <c r="BC209" s="17"/>
      <c r="BD209" s="17"/>
      <c r="BE209" s="17"/>
      <c r="BF209" s="17"/>
      <c r="BG209" s="17"/>
      <c r="BH209" s="17"/>
      <c r="BI209" s="17"/>
      <c r="BJ209" s="17"/>
      <c r="BK209" s="17"/>
      <c r="BL209" s="17"/>
      <c r="BM209" s="17"/>
      <c r="BN209" s="17"/>
      <c r="BO209" s="17"/>
      <c r="BP209" s="17"/>
      <c r="BQ209" s="17"/>
      <c r="BR209" s="17"/>
      <c r="BS209" s="17"/>
      <c r="BT209" s="17"/>
      <c r="BU209" s="17"/>
      <c r="BV209" s="17"/>
      <c r="BW209" s="17"/>
      <c r="BX209" s="17"/>
      <c r="BY209" s="17"/>
      <c r="BZ209" s="17"/>
      <c r="CA209" s="17"/>
      <c r="CB209" s="17"/>
      <c r="CC209" s="17"/>
      <c r="CD209" s="17"/>
      <c r="CE209" s="17"/>
    </row>
    <row r="210" spans="1:22" ht="12.75">
      <c r="A210" s="31" t="s">
        <v>155</v>
      </c>
      <c r="B210" s="10" t="s">
        <v>156</v>
      </c>
      <c r="C210" s="6" t="s">
        <v>453</v>
      </c>
      <c r="D210" s="38" t="s">
        <v>6</v>
      </c>
      <c r="E210" s="24">
        <v>616</v>
      </c>
      <c r="F210" s="24">
        <v>56</v>
      </c>
      <c r="I210" s="44">
        <v>42</v>
      </c>
      <c r="J210" s="44">
        <f t="shared" si="107"/>
        <v>42</v>
      </c>
      <c r="K210" s="1">
        <v>11</v>
      </c>
      <c r="M210" s="24">
        <v>4</v>
      </c>
      <c r="N210">
        <v>67</v>
      </c>
      <c r="O210" s="24">
        <v>49</v>
      </c>
      <c r="Q210" s="44">
        <v>49</v>
      </c>
      <c r="S210" s="24">
        <v>6</v>
      </c>
      <c r="U210" s="24">
        <v>29</v>
      </c>
      <c r="V210" s="29">
        <v>59</v>
      </c>
    </row>
    <row r="211" spans="1:22" ht="12.75">
      <c r="A211" s="31" t="s">
        <v>155</v>
      </c>
      <c r="B211" s="10" t="s">
        <v>156</v>
      </c>
      <c r="C211" s="6" t="s">
        <v>454</v>
      </c>
      <c r="D211" s="38" t="s">
        <v>7</v>
      </c>
      <c r="E211" s="24">
        <v>285</v>
      </c>
      <c r="F211" s="24">
        <v>13</v>
      </c>
      <c r="H211" s="24">
        <v>3</v>
      </c>
      <c r="I211" s="44">
        <v>29</v>
      </c>
      <c r="J211" s="44">
        <f t="shared" si="107"/>
        <v>32</v>
      </c>
      <c r="N211">
        <v>1</v>
      </c>
      <c r="O211" s="24">
        <v>15</v>
      </c>
      <c r="Q211" s="44">
        <v>15</v>
      </c>
      <c r="R211" s="24">
        <v>1</v>
      </c>
      <c r="T211" s="24">
        <v>1</v>
      </c>
      <c r="V211" s="29">
        <v>25</v>
      </c>
    </row>
    <row r="212" spans="1:83" s="14" customFormat="1" ht="12.75">
      <c r="A212" s="36"/>
      <c r="B212" s="37" t="s">
        <v>192</v>
      </c>
      <c r="C212" s="4"/>
      <c r="D212" s="4"/>
      <c r="E212" s="22">
        <f aca="true" t="shared" si="116" ref="E212:J212">SUM(E210:E211)</f>
        <v>901</v>
      </c>
      <c r="F212" s="22">
        <f t="shared" si="116"/>
        <v>69</v>
      </c>
      <c r="G212" s="22">
        <f t="shared" si="116"/>
        <v>0</v>
      </c>
      <c r="H212" s="22">
        <f t="shared" si="116"/>
        <v>3</v>
      </c>
      <c r="I212" s="23">
        <f t="shared" si="116"/>
        <v>71</v>
      </c>
      <c r="J212" s="23">
        <f t="shared" si="116"/>
        <v>74</v>
      </c>
      <c r="K212" s="13">
        <v>11</v>
      </c>
      <c r="L212" s="23">
        <f aca="true" t="shared" si="117" ref="L212:V212">SUM(L210:L211)</f>
        <v>0</v>
      </c>
      <c r="M212" s="23">
        <f t="shared" si="117"/>
        <v>4</v>
      </c>
      <c r="N212" s="72">
        <f>SUM(N210:N211)</f>
        <v>68</v>
      </c>
      <c r="O212" s="23">
        <f t="shared" si="117"/>
        <v>64</v>
      </c>
      <c r="P212" s="23">
        <f t="shared" si="117"/>
        <v>0</v>
      </c>
      <c r="Q212" s="23">
        <f t="shared" si="117"/>
        <v>64</v>
      </c>
      <c r="R212" s="23">
        <f t="shared" si="117"/>
        <v>1</v>
      </c>
      <c r="S212" s="23">
        <f t="shared" si="117"/>
        <v>6</v>
      </c>
      <c r="T212" s="23">
        <f t="shared" si="117"/>
        <v>1</v>
      </c>
      <c r="U212" s="23">
        <f t="shared" si="117"/>
        <v>29</v>
      </c>
      <c r="V212" s="48">
        <f t="shared" si="117"/>
        <v>84</v>
      </c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  <c r="AN212" s="17"/>
      <c r="AO212" s="17"/>
      <c r="AP212" s="17"/>
      <c r="AQ212" s="17"/>
      <c r="AR212" s="17"/>
      <c r="AS212" s="17"/>
      <c r="AT212" s="17"/>
      <c r="AU212" s="17"/>
      <c r="AV212" s="17"/>
      <c r="AW212" s="17"/>
      <c r="AX212" s="17"/>
      <c r="AY212" s="17"/>
      <c r="AZ212" s="17"/>
      <c r="BA212" s="17"/>
      <c r="BB212" s="17"/>
      <c r="BC212" s="17"/>
      <c r="BD212" s="17"/>
      <c r="BE212" s="17"/>
      <c r="BF212" s="17"/>
      <c r="BG212" s="17"/>
      <c r="BH212" s="17"/>
      <c r="BI212" s="17"/>
      <c r="BJ212" s="17"/>
      <c r="BK212" s="17"/>
      <c r="BL212" s="17"/>
      <c r="BM212" s="17"/>
      <c r="BN212" s="17"/>
      <c r="BO212" s="17"/>
      <c r="BP212" s="17"/>
      <c r="BQ212" s="17"/>
      <c r="BR212" s="17"/>
      <c r="BS212" s="17"/>
      <c r="BT212" s="17"/>
      <c r="BU212" s="17"/>
      <c r="BV212" s="17"/>
      <c r="BW212" s="17"/>
      <c r="BX212" s="17"/>
      <c r="BY212" s="17"/>
      <c r="BZ212" s="17"/>
      <c r="CA212" s="17"/>
      <c r="CB212" s="17"/>
      <c r="CC212" s="17"/>
      <c r="CD212" s="17"/>
      <c r="CE212" s="17"/>
    </row>
    <row r="213" spans="1:22" ht="12.75">
      <c r="A213" s="31" t="s">
        <v>157</v>
      </c>
      <c r="B213" s="10" t="s">
        <v>158</v>
      </c>
      <c r="C213" s="6" t="s">
        <v>455</v>
      </c>
      <c r="D213" s="38" t="s">
        <v>8</v>
      </c>
      <c r="E213" s="24">
        <v>313</v>
      </c>
      <c r="F213" s="24">
        <v>9</v>
      </c>
      <c r="H213" s="24">
        <v>6</v>
      </c>
      <c r="I213" s="44">
        <v>40</v>
      </c>
      <c r="J213" s="44">
        <f t="shared" si="107"/>
        <v>46</v>
      </c>
      <c r="N213">
        <v>10</v>
      </c>
      <c r="P213" s="24">
        <v>19</v>
      </c>
      <c r="Q213" s="44">
        <v>19</v>
      </c>
      <c r="T213" s="24">
        <v>2</v>
      </c>
      <c r="V213" s="29">
        <v>32</v>
      </c>
    </row>
    <row r="214" spans="1:22" ht="12.75">
      <c r="A214" s="31" t="s">
        <v>157</v>
      </c>
      <c r="B214" s="10" t="s">
        <v>158</v>
      </c>
      <c r="C214" s="6" t="s">
        <v>456</v>
      </c>
      <c r="D214" s="38" t="s">
        <v>9</v>
      </c>
      <c r="E214" s="24">
        <v>114</v>
      </c>
      <c r="F214" s="24">
        <v>3</v>
      </c>
      <c r="I214" s="44">
        <v>20</v>
      </c>
      <c r="J214" s="44">
        <f t="shared" si="107"/>
        <v>20</v>
      </c>
      <c r="N214">
        <v>0</v>
      </c>
      <c r="O214" s="24">
        <v>8</v>
      </c>
      <c r="Q214" s="44">
        <v>8</v>
      </c>
      <c r="S214" s="24">
        <v>2</v>
      </c>
      <c r="V214" s="29">
        <v>14</v>
      </c>
    </row>
    <row r="215" spans="1:83" s="14" customFormat="1" ht="12.75">
      <c r="A215" s="36"/>
      <c r="B215" s="37" t="s">
        <v>192</v>
      </c>
      <c r="C215" s="4"/>
      <c r="D215" s="4"/>
      <c r="E215" s="22">
        <f aca="true" t="shared" si="118" ref="E215:J215">SUM(E213:E214)</f>
        <v>427</v>
      </c>
      <c r="F215" s="22">
        <f t="shared" si="118"/>
        <v>12</v>
      </c>
      <c r="G215" s="22">
        <f t="shared" si="118"/>
        <v>0</v>
      </c>
      <c r="H215" s="22">
        <f t="shared" si="118"/>
        <v>6</v>
      </c>
      <c r="I215" s="23">
        <f t="shared" si="118"/>
        <v>60</v>
      </c>
      <c r="J215" s="23">
        <f t="shared" si="118"/>
        <v>66</v>
      </c>
      <c r="K215" s="13"/>
      <c r="L215" s="23">
        <f aca="true" t="shared" si="119" ref="L215:V215">SUM(L213:L214)</f>
        <v>0</v>
      </c>
      <c r="M215" s="23">
        <f t="shared" si="119"/>
        <v>0</v>
      </c>
      <c r="N215" s="72">
        <f>SUM(N213:N214)</f>
        <v>10</v>
      </c>
      <c r="O215" s="23">
        <f t="shared" si="119"/>
        <v>8</v>
      </c>
      <c r="P215" s="23">
        <f t="shared" si="119"/>
        <v>19</v>
      </c>
      <c r="Q215" s="23">
        <f t="shared" si="119"/>
        <v>27</v>
      </c>
      <c r="R215" s="23">
        <f t="shared" si="119"/>
        <v>0</v>
      </c>
      <c r="S215" s="23">
        <f t="shared" si="119"/>
        <v>2</v>
      </c>
      <c r="T215" s="23">
        <f t="shared" si="119"/>
        <v>2</v>
      </c>
      <c r="U215" s="23">
        <f t="shared" si="119"/>
        <v>0</v>
      </c>
      <c r="V215" s="48">
        <f t="shared" si="119"/>
        <v>46</v>
      </c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  <c r="AN215" s="17"/>
      <c r="AO215" s="17"/>
      <c r="AP215" s="17"/>
      <c r="AQ215" s="17"/>
      <c r="AR215" s="17"/>
      <c r="AS215" s="17"/>
      <c r="AT215" s="17"/>
      <c r="AU215" s="17"/>
      <c r="AV215" s="17"/>
      <c r="AW215" s="17"/>
      <c r="AX215" s="17"/>
      <c r="AY215" s="17"/>
      <c r="AZ215" s="17"/>
      <c r="BA215" s="17"/>
      <c r="BB215" s="17"/>
      <c r="BC215" s="17"/>
      <c r="BD215" s="17"/>
      <c r="BE215" s="17"/>
      <c r="BF215" s="17"/>
      <c r="BG215" s="17"/>
      <c r="BH215" s="17"/>
      <c r="BI215" s="17"/>
      <c r="BJ215" s="17"/>
      <c r="BK215" s="17"/>
      <c r="BL215" s="17"/>
      <c r="BM215" s="17"/>
      <c r="BN215" s="17"/>
      <c r="BO215" s="17"/>
      <c r="BP215" s="17"/>
      <c r="BQ215" s="17"/>
      <c r="BR215" s="17"/>
      <c r="BS215" s="17"/>
      <c r="BT215" s="17"/>
      <c r="BU215" s="17"/>
      <c r="BV215" s="17"/>
      <c r="BW215" s="17"/>
      <c r="BX215" s="17"/>
      <c r="BY215" s="17"/>
      <c r="BZ215" s="17"/>
      <c r="CA215" s="17"/>
      <c r="CB215" s="17"/>
      <c r="CC215" s="17"/>
      <c r="CD215" s="17"/>
      <c r="CE215" s="17"/>
    </row>
    <row r="216" spans="1:22" ht="12.75">
      <c r="A216" s="31" t="s">
        <v>159</v>
      </c>
      <c r="B216" s="10" t="s">
        <v>160</v>
      </c>
      <c r="C216" s="6" t="s">
        <v>351</v>
      </c>
      <c r="D216" s="38" t="s">
        <v>10</v>
      </c>
      <c r="E216" s="24">
        <v>2918</v>
      </c>
      <c r="F216" s="24">
        <v>263</v>
      </c>
      <c r="H216" s="24">
        <v>20</v>
      </c>
      <c r="I216" s="44">
        <v>269</v>
      </c>
      <c r="J216" s="44">
        <f t="shared" si="107"/>
        <v>289</v>
      </c>
      <c r="M216" s="24">
        <v>44</v>
      </c>
      <c r="N216" s="76">
        <v>608</v>
      </c>
      <c r="O216" s="24">
        <v>32</v>
      </c>
      <c r="P216" s="24">
        <v>182</v>
      </c>
      <c r="Q216" s="44">
        <v>214</v>
      </c>
      <c r="R216" s="24">
        <v>1</v>
      </c>
      <c r="S216" s="24">
        <v>44</v>
      </c>
      <c r="T216" s="24">
        <v>28</v>
      </c>
      <c r="U216" s="24">
        <v>176</v>
      </c>
      <c r="V216" s="29">
        <v>130</v>
      </c>
    </row>
    <row r="217" spans="1:83" s="14" customFormat="1" ht="12.75">
      <c r="A217" s="36"/>
      <c r="B217" s="37" t="s">
        <v>192</v>
      </c>
      <c r="C217" s="4"/>
      <c r="D217" s="4"/>
      <c r="E217" s="22">
        <f aca="true" t="shared" si="120" ref="E217:J217">SUM(E216)</f>
        <v>2918</v>
      </c>
      <c r="F217" s="22">
        <f t="shared" si="120"/>
        <v>263</v>
      </c>
      <c r="G217" s="22">
        <f t="shared" si="120"/>
        <v>0</v>
      </c>
      <c r="H217" s="22">
        <f t="shared" si="120"/>
        <v>20</v>
      </c>
      <c r="I217" s="23">
        <f t="shared" si="120"/>
        <v>269</v>
      </c>
      <c r="J217" s="23">
        <f t="shared" si="120"/>
        <v>289</v>
      </c>
      <c r="K217" s="13"/>
      <c r="L217" s="23">
        <f aca="true" t="shared" si="121" ref="L217:V217">SUM(L216)</f>
        <v>0</v>
      </c>
      <c r="M217" s="23">
        <f t="shared" si="121"/>
        <v>44</v>
      </c>
      <c r="N217" s="72">
        <v>608</v>
      </c>
      <c r="O217" s="23">
        <f t="shared" si="121"/>
        <v>32</v>
      </c>
      <c r="P217" s="23">
        <f t="shared" si="121"/>
        <v>182</v>
      </c>
      <c r="Q217" s="23">
        <f t="shared" si="121"/>
        <v>214</v>
      </c>
      <c r="R217" s="23">
        <f t="shared" si="121"/>
        <v>1</v>
      </c>
      <c r="S217" s="23">
        <f t="shared" si="121"/>
        <v>44</v>
      </c>
      <c r="T217" s="23">
        <f t="shared" si="121"/>
        <v>28</v>
      </c>
      <c r="U217" s="23">
        <f t="shared" si="121"/>
        <v>176</v>
      </c>
      <c r="V217" s="48">
        <f t="shared" si="121"/>
        <v>130</v>
      </c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  <c r="AN217" s="17"/>
      <c r="AO217" s="17"/>
      <c r="AP217" s="17"/>
      <c r="AQ217" s="17"/>
      <c r="AR217" s="17"/>
      <c r="AS217" s="17"/>
      <c r="AT217" s="17"/>
      <c r="AU217" s="17"/>
      <c r="AV217" s="17"/>
      <c r="AW217" s="17"/>
      <c r="AX217" s="17"/>
      <c r="AY217" s="17"/>
      <c r="AZ217" s="17"/>
      <c r="BA217" s="17"/>
      <c r="BB217" s="17"/>
      <c r="BC217" s="17"/>
      <c r="BD217" s="17"/>
      <c r="BE217" s="17"/>
      <c r="BF217" s="17"/>
      <c r="BG217" s="17"/>
      <c r="BH217" s="17"/>
      <c r="BI217" s="17"/>
      <c r="BJ217" s="17"/>
      <c r="BK217" s="17"/>
      <c r="BL217" s="17"/>
      <c r="BM217" s="17"/>
      <c r="BN217" s="17"/>
      <c r="BO217" s="17"/>
      <c r="BP217" s="17"/>
      <c r="BQ217" s="17"/>
      <c r="BR217" s="17"/>
      <c r="BS217" s="17"/>
      <c r="BT217" s="17"/>
      <c r="BU217" s="17"/>
      <c r="BV217" s="17"/>
      <c r="BW217" s="17"/>
      <c r="BX217" s="17"/>
      <c r="BY217" s="17"/>
      <c r="BZ217" s="17"/>
      <c r="CA217" s="17"/>
      <c r="CB217" s="17"/>
      <c r="CC217" s="17"/>
      <c r="CD217" s="17"/>
      <c r="CE217" s="17"/>
    </row>
    <row r="218" spans="1:22" ht="12.75">
      <c r="A218" s="31" t="s">
        <v>161</v>
      </c>
      <c r="B218" s="10" t="s">
        <v>162</v>
      </c>
      <c r="C218" s="6" t="s">
        <v>457</v>
      </c>
      <c r="D218" s="38" t="s">
        <v>11</v>
      </c>
      <c r="E218" s="24">
        <v>579</v>
      </c>
      <c r="F218" s="24">
        <v>1</v>
      </c>
      <c r="H218" s="24">
        <v>11</v>
      </c>
      <c r="I218" s="44">
        <v>55</v>
      </c>
      <c r="J218" s="44">
        <f t="shared" si="107"/>
        <v>66</v>
      </c>
      <c r="M218" s="24">
        <v>25</v>
      </c>
      <c r="N218">
        <v>2</v>
      </c>
      <c r="P218" s="24">
        <v>31</v>
      </c>
      <c r="Q218" s="44">
        <v>31</v>
      </c>
      <c r="S218" s="24">
        <v>2</v>
      </c>
      <c r="V218" s="29">
        <v>307</v>
      </c>
    </row>
    <row r="219" spans="1:22" ht="12.75">
      <c r="A219" s="31" t="s">
        <v>161</v>
      </c>
      <c r="B219" s="10" t="s">
        <v>162</v>
      </c>
      <c r="C219" s="6" t="s">
        <v>458</v>
      </c>
      <c r="D219" s="38" t="s">
        <v>12</v>
      </c>
      <c r="E219" s="24">
        <v>3035</v>
      </c>
      <c r="F219" s="24">
        <v>130</v>
      </c>
      <c r="H219" s="24">
        <v>18</v>
      </c>
      <c r="I219" s="44">
        <v>265</v>
      </c>
      <c r="J219" s="44">
        <f t="shared" si="107"/>
        <v>283</v>
      </c>
      <c r="M219" s="24">
        <v>2</v>
      </c>
      <c r="N219">
        <v>11</v>
      </c>
      <c r="O219" s="24">
        <v>179</v>
      </c>
      <c r="Q219" s="44">
        <v>179</v>
      </c>
      <c r="S219" s="24">
        <v>36</v>
      </c>
      <c r="V219" s="29">
        <v>158</v>
      </c>
    </row>
    <row r="220" spans="1:83" s="14" customFormat="1" ht="12.75">
      <c r="A220" s="36"/>
      <c r="B220" s="37" t="s">
        <v>192</v>
      </c>
      <c r="C220" s="4"/>
      <c r="D220" s="4"/>
      <c r="E220" s="22">
        <f aca="true" t="shared" si="122" ref="E220:J220">SUM(E218:E219)</f>
        <v>3614</v>
      </c>
      <c r="F220" s="22">
        <f t="shared" si="122"/>
        <v>131</v>
      </c>
      <c r="G220" s="22">
        <f t="shared" si="122"/>
        <v>0</v>
      </c>
      <c r="H220" s="22">
        <f t="shared" si="122"/>
        <v>29</v>
      </c>
      <c r="I220" s="23">
        <f t="shared" si="122"/>
        <v>320</v>
      </c>
      <c r="J220" s="23">
        <f t="shared" si="122"/>
        <v>349</v>
      </c>
      <c r="K220" s="13"/>
      <c r="L220" s="23">
        <f aca="true" t="shared" si="123" ref="L220:V220">SUM(L218:L219)</f>
        <v>0</v>
      </c>
      <c r="M220" s="23">
        <f t="shared" si="123"/>
        <v>27</v>
      </c>
      <c r="N220" s="72">
        <v>13</v>
      </c>
      <c r="O220" s="23">
        <f t="shared" si="123"/>
        <v>179</v>
      </c>
      <c r="P220" s="23">
        <f t="shared" si="123"/>
        <v>31</v>
      </c>
      <c r="Q220" s="23">
        <f t="shared" si="123"/>
        <v>210</v>
      </c>
      <c r="R220" s="23">
        <f t="shared" si="123"/>
        <v>0</v>
      </c>
      <c r="S220" s="23">
        <f t="shared" si="123"/>
        <v>38</v>
      </c>
      <c r="T220" s="23">
        <f t="shared" si="123"/>
        <v>0</v>
      </c>
      <c r="U220" s="23">
        <f t="shared" si="123"/>
        <v>0</v>
      </c>
      <c r="V220" s="48">
        <f t="shared" si="123"/>
        <v>465</v>
      </c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17"/>
      <c r="AL220" s="17"/>
      <c r="AM220" s="17"/>
      <c r="AN220" s="17"/>
      <c r="AO220" s="17"/>
      <c r="AP220" s="17"/>
      <c r="AQ220" s="17"/>
      <c r="AR220" s="17"/>
      <c r="AS220" s="17"/>
      <c r="AT220" s="17"/>
      <c r="AU220" s="17"/>
      <c r="AV220" s="17"/>
      <c r="AW220" s="17"/>
      <c r="AX220" s="17"/>
      <c r="AY220" s="17"/>
      <c r="AZ220" s="17"/>
      <c r="BA220" s="17"/>
      <c r="BB220" s="17"/>
      <c r="BC220" s="17"/>
      <c r="BD220" s="17"/>
      <c r="BE220" s="17"/>
      <c r="BF220" s="17"/>
      <c r="BG220" s="17"/>
      <c r="BH220" s="17"/>
      <c r="BI220" s="17"/>
      <c r="BJ220" s="17"/>
      <c r="BK220" s="17"/>
      <c r="BL220" s="17"/>
      <c r="BM220" s="17"/>
      <c r="BN220" s="17"/>
      <c r="BO220" s="17"/>
      <c r="BP220" s="17"/>
      <c r="BQ220" s="17"/>
      <c r="BR220" s="17"/>
      <c r="BS220" s="17"/>
      <c r="BT220" s="17"/>
      <c r="BU220" s="17"/>
      <c r="BV220" s="17"/>
      <c r="BW220" s="17"/>
      <c r="BX220" s="17"/>
      <c r="BY220" s="17"/>
      <c r="BZ220" s="17"/>
      <c r="CA220" s="17"/>
      <c r="CB220" s="17"/>
      <c r="CC220" s="17"/>
      <c r="CD220" s="17"/>
      <c r="CE220" s="17"/>
    </row>
    <row r="221" spans="1:22" ht="12.75">
      <c r="A221" s="31" t="s">
        <v>163</v>
      </c>
      <c r="B221" s="10" t="s">
        <v>164</v>
      </c>
      <c r="C221" s="6" t="s">
        <v>459</v>
      </c>
      <c r="D221" s="38" t="s">
        <v>13</v>
      </c>
      <c r="E221" s="24">
        <v>434</v>
      </c>
      <c r="F221" s="24">
        <v>22</v>
      </c>
      <c r="H221" s="24">
        <v>3</v>
      </c>
      <c r="I221" s="44">
        <v>39</v>
      </c>
      <c r="J221" s="44">
        <f t="shared" si="107"/>
        <v>42</v>
      </c>
      <c r="M221" s="24">
        <v>1</v>
      </c>
      <c r="N221">
        <v>12</v>
      </c>
      <c r="O221" s="24">
        <v>18</v>
      </c>
      <c r="Q221" s="44">
        <v>18</v>
      </c>
      <c r="S221" s="24">
        <v>5</v>
      </c>
      <c r="T221" s="24">
        <v>6</v>
      </c>
      <c r="U221" s="24">
        <v>3</v>
      </c>
      <c r="V221" s="29">
        <v>43</v>
      </c>
    </row>
    <row r="222" spans="1:22" ht="12.75">
      <c r="A222" s="31" t="s">
        <v>163</v>
      </c>
      <c r="B222" s="10" t="s">
        <v>164</v>
      </c>
      <c r="C222" s="6" t="s">
        <v>460</v>
      </c>
      <c r="D222" s="38" t="s">
        <v>14</v>
      </c>
      <c r="E222" s="24">
        <v>104</v>
      </c>
      <c r="F222" s="24">
        <v>0</v>
      </c>
      <c r="H222" s="24">
        <v>3</v>
      </c>
      <c r="I222" s="44">
        <v>14</v>
      </c>
      <c r="J222" s="44">
        <f t="shared" si="107"/>
        <v>17</v>
      </c>
      <c r="N222">
        <v>0</v>
      </c>
      <c r="O222" s="24">
        <v>3</v>
      </c>
      <c r="Q222" s="44">
        <v>3</v>
      </c>
      <c r="V222" s="29">
        <v>6</v>
      </c>
    </row>
    <row r="223" spans="1:22" ht="12.75">
      <c r="A223" s="31" t="s">
        <v>163</v>
      </c>
      <c r="B223" s="10" t="s">
        <v>164</v>
      </c>
      <c r="C223" s="6" t="s">
        <v>401</v>
      </c>
      <c r="D223" s="38" t="s">
        <v>15</v>
      </c>
      <c r="E223" s="24">
        <v>188</v>
      </c>
      <c r="F223" s="24">
        <v>51</v>
      </c>
      <c r="G223" s="24">
        <v>6</v>
      </c>
      <c r="H223" s="24">
        <v>1</v>
      </c>
      <c r="I223" s="44">
        <v>18</v>
      </c>
      <c r="J223" s="44">
        <f t="shared" si="107"/>
        <v>19</v>
      </c>
      <c r="N223">
        <v>2</v>
      </c>
      <c r="P223" s="24">
        <v>11</v>
      </c>
      <c r="Q223" s="44">
        <v>11</v>
      </c>
      <c r="S223" s="24">
        <v>1</v>
      </c>
      <c r="U223" s="24">
        <v>2</v>
      </c>
      <c r="V223" s="29">
        <v>20</v>
      </c>
    </row>
    <row r="224" spans="1:22" ht="12.75">
      <c r="A224" s="31" t="s">
        <v>163</v>
      </c>
      <c r="B224" s="10" t="s">
        <v>164</v>
      </c>
      <c r="C224" s="6" t="s">
        <v>461</v>
      </c>
      <c r="D224" s="38" t="s">
        <v>16</v>
      </c>
      <c r="E224" s="24">
        <v>121</v>
      </c>
      <c r="F224" s="24">
        <v>6</v>
      </c>
      <c r="I224" s="44">
        <v>8</v>
      </c>
      <c r="J224" s="44">
        <f t="shared" si="107"/>
        <v>8</v>
      </c>
      <c r="N224">
        <v>0</v>
      </c>
      <c r="P224" s="24">
        <v>5</v>
      </c>
      <c r="Q224" s="44">
        <v>5</v>
      </c>
      <c r="S224" s="24">
        <v>2</v>
      </c>
      <c r="V224" s="29">
        <v>20</v>
      </c>
    </row>
    <row r="225" spans="1:22" s="17" customFormat="1" ht="12.75">
      <c r="A225" s="31" t="s">
        <v>163</v>
      </c>
      <c r="B225" s="10" t="s">
        <v>164</v>
      </c>
      <c r="C225" s="6" t="s">
        <v>462</v>
      </c>
      <c r="D225" s="38" t="s">
        <v>17</v>
      </c>
      <c r="E225" s="24">
        <v>114</v>
      </c>
      <c r="F225" s="24">
        <v>0</v>
      </c>
      <c r="G225" s="24"/>
      <c r="H225" s="24">
        <v>1</v>
      </c>
      <c r="I225" s="44">
        <v>14</v>
      </c>
      <c r="J225" s="44">
        <f t="shared" si="107"/>
        <v>15</v>
      </c>
      <c r="K225" s="1"/>
      <c r="L225" s="24"/>
      <c r="M225" s="24"/>
      <c r="N225">
        <v>0</v>
      </c>
      <c r="O225" s="24">
        <v>2</v>
      </c>
      <c r="P225" s="24">
        <v>5</v>
      </c>
      <c r="Q225" s="44">
        <v>7</v>
      </c>
      <c r="R225" s="24"/>
      <c r="S225" s="24"/>
      <c r="T225" s="24"/>
      <c r="U225" s="24"/>
      <c r="V225" s="29">
        <v>114</v>
      </c>
    </row>
    <row r="226" spans="1:83" s="14" customFormat="1" ht="12.75">
      <c r="A226" s="36"/>
      <c r="B226" s="37" t="s">
        <v>192</v>
      </c>
      <c r="C226" s="4"/>
      <c r="D226" s="4"/>
      <c r="E226" s="22">
        <f aca="true" t="shared" si="124" ref="E226:J226">SUM(E221:E225)</f>
        <v>961</v>
      </c>
      <c r="F226" s="22">
        <f t="shared" si="124"/>
        <v>79</v>
      </c>
      <c r="G226" s="22">
        <f t="shared" si="124"/>
        <v>6</v>
      </c>
      <c r="H226" s="22">
        <f t="shared" si="124"/>
        <v>8</v>
      </c>
      <c r="I226" s="23">
        <f t="shared" si="124"/>
        <v>93</v>
      </c>
      <c r="J226" s="23">
        <f t="shared" si="124"/>
        <v>101</v>
      </c>
      <c r="K226" s="13"/>
      <c r="L226" s="23">
        <f aca="true" t="shared" si="125" ref="L226:V226">SUM(L221:L225)</f>
        <v>0</v>
      </c>
      <c r="M226" s="23">
        <f t="shared" si="125"/>
        <v>1</v>
      </c>
      <c r="N226" s="72">
        <f>SUM(N221:N225)</f>
        <v>14</v>
      </c>
      <c r="O226" s="23">
        <f t="shared" si="125"/>
        <v>23</v>
      </c>
      <c r="P226" s="23">
        <f t="shared" si="125"/>
        <v>21</v>
      </c>
      <c r="Q226" s="23">
        <f t="shared" si="125"/>
        <v>44</v>
      </c>
      <c r="R226" s="23">
        <f t="shared" si="125"/>
        <v>0</v>
      </c>
      <c r="S226" s="23">
        <f t="shared" si="125"/>
        <v>8</v>
      </c>
      <c r="T226" s="23">
        <f t="shared" si="125"/>
        <v>6</v>
      </c>
      <c r="U226" s="23">
        <f t="shared" si="125"/>
        <v>5</v>
      </c>
      <c r="V226" s="48">
        <f t="shared" si="125"/>
        <v>203</v>
      </c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  <c r="AN226" s="17"/>
      <c r="AO226" s="17"/>
      <c r="AP226" s="17"/>
      <c r="AQ226" s="17"/>
      <c r="AR226" s="17"/>
      <c r="AS226" s="17"/>
      <c r="AT226" s="17"/>
      <c r="AU226" s="17"/>
      <c r="AV226" s="17"/>
      <c r="AW226" s="17"/>
      <c r="AX226" s="17"/>
      <c r="AY226" s="17"/>
      <c r="AZ226" s="17"/>
      <c r="BA226" s="17"/>
      <c r="BB226" s="17"/>
      <c r="BC226" s="17"/>
      <c r="BD226" s="17"/>
      <c r="BE226" s="17"/>
      <c r="BF226" s="17"/>
      <c r="BG226" s="17"/>
      <c r="BH226" s="17"/>
      <c r="BI226" s="17"/>
      <c r="BJ226" s="17"/>
      <c r="BK226" s="17"/>
      <c r="BL226" s="17"/>
      <c r="BM226" s="17"/>
      <c r="BN226" s="17"/>
      <c r="BO226" s="17"/>
      <c r="BP226" s="17"/>
      <c r="BQ226" s="17"/>
      <c r="BR226" s="17"/>
      <c r="BS226" s="17"/>
      <c r="BT226" s="17"/>
      <c r="BU226" s="17"/>
      <c r="BV226" s="17"/>
      <c r="BW226" s="17"/>
      <c r="BX226" s="17"/>
      <c r="BY226" s="17"/>
      <c r="BZ226" s="17"/>
      <c r="CA226" s="17"/>
      <c r="CB226" s="17"/>
      <c r="CC226" s="17"/>
      <c r="CD226" s="17"/>
      <c r="CE226" s="17"/>
    </row>
    <row r="227" spans="1:22" ht="12.75">
      <c r="A227" s="31" t="s">
        <v>165</v>
      </c>
      <c r="B227" s="10" t="s">
        <v>166</v>
      </c>
      <c r="C227" s="6" t="s">
        <v>463</v>
      </c>
      <c r="D227" s="38" t="s">
        <v>18</v>
      </c>
      <c r="E227" s="24">
        <v>1981</v>
      </c>
      <c r="F227" s="24">
        <v>116</v>
      </c>
      <c r="H227" s="24">
        <v>14</v>
      </c>
      <c r="I227" s="44">
        <v>230</v>
      </c>
      <c r="J227" s="44">
        <f t="shared" si="107"/>
        <v>244</v>
      </c>
      <c r="M227" s="24">
        <v>7</v>
      </c>
      <c r="N227">
        <v>350</v>
      </c>
      <c r="P227" s="24">
        <v>158</v>
      </c>
      <c r="Q227" s="44">
        <v>158</v>
      </c>
      <c r="S227" s="24">
        <v>10</v>
      </c>
      <c r="T227" s="24">
        <v>123</v>
      </c>
      <c r="U227" s="24">
        <v>37</v>
      </c>
      <c r="V227" s="29">
        <v>113</v>
      </c>
    </row>
    <row r="228" spans="1:22" ht="12.75">
      <c r="A228" s="31" t="s">
        <v>165</v>
      </c>
      <c r="B228" s="10" t="s">
        <v>166</v>
      </c>
      <c r="C228" s="6" t="s">
        <v>464</v>
      </c>
      <c r="D228" s="38" t="s">
        <v>19</v>
      </c>
      <c r="E228" s="24">
        <v>1643</v>
      </c>
      <c r="F228" s="24">
        <v>0</v>
      </c>
      <c r="H228" s="24">
        <v>8</v>
      </c>
      <c r="I228" s="44">
        <v>146</v>
      </c>
      <c r="J228" s="44">
        <f t="shared" si="107"/>
        <v>154</v>
      </c>
      <c r="M228" s="24">
        <v>2</v>
      </c>
      <c r="N228">
        <v>107</v>
      </c>
      <c r="O228" s="24">
        <v>132</v>
      </c>
      <c r="Q228" s="44">
        <v>132</v>
      </c>
      <c r="S228" s="24">
        <v>22</v>
      </c>
      <c r="T228" s="24">
        <v>46</v>
      </c>
      <c r="U228" s="24">
        <v>1</v>
      </c>
      <c r="V228" s="29">
        <v>138</v>
      </c>
    </row>
    <row r="229" spans="1:22" ht="12.75">
      <c r="A229" s="31" t="s">
        <v>165</v>
      </c>
      <c r="B229" s="10" t="s">
        <v>166</v>
      </c>
      <c r="C229" s="6" t="s">
        <v>465</v>
      </c>
      <c r="D229" s="38" t="s">
        <v>20</v>
      </c>
      <c r="E229" s="24">
        <v>2024</v>
      </c>
      <c r="F229" s="24">
        <v>130</v>
      </c>
      <c r="H229" s="24">
        <v>11</v>
      </c>
      <c r="I229" s="44">
        <v>194</v>
      </c>
      <c r="J229" s="44">
        <f t="shared" si="107"/>
        <v>205</v>
      </c>
      <c r="M229" s="24">
        <v>27</v>
      </c>
      <c r="N229">
        <v>341</v>
      </c>
      <c r="O229" s="24">
        <v>109</v>
      </c>
      <c r="P229" s="24">
        <v>57</v>
      </c>
      <c r="Q229" s="44">
        <v>166</v>
      </c>
      <c r="S229" s="24">
        <v>28</v>
      </c>
      <c r="T229" s="24">
        <v>77</v>
      </c>
      <c r="U229" s="24">
        <v>51</v>
      </c>
      <c r="V229" s="29">
        <v>133</v>
      </c>
    </row>
    <row r="230" spans="1:22" ht="12.75">
      <c r="A230" s="31" t="s">
        <v>165</v>
      </c>
      <c r="B230" s="10" t="s">
        <v>166</v>
      </c>
      <c r="C230" s="6" t="s">
        <v>466</v>
      </c>
      <c r="D230" s="38" t="s">
        <v>21</v>
      </c>
      <c r="E230" s="24">
        <v>3371</v>
      </c>
      <c r="F230" s="24">
        <v>274</v>
      </c>
      <c r="H230" s="24">
        <v>43</v>
      </c>
      <c r="I230" s="44">
        <v>298</v>
      </c>
      <c r="J230" s="44">
        <f t="shared" si="107"/>
        <v>341</v>
      </c>
      <c r="K230" s="1">
        <v>42</v>
      </c>
      <c r="M230" s="24">
        <v>4</v>
      </c>
      <c r="N230">
        <v>96</v>
      </c>
      <c r="O230" s="24">
        <v>256</v>
      </c>
      <c r="Q230" s="44">
        <v>256</v>
      </c>
      <c r="S230" s="24">
        <v>17</v>
      </c>
      <c r="T230" s="24">
        <v>14</v>
      </c>
      <c r="U230" s="24">
        <v>11</v>
      </c>
      <c r="V230" s="29">
        <v>47</v>
      </c>
    </row>
    <row r="231" spans="1:22" ht="12.75">
      <c r="A231" s="31" t="s">
        <v>165</v>
      </c>
      <c r="B231" s="10" t="s">
        <v>166</v>
      </c>
      <c r="C231" s="6" t="s">
        <v>367</v>
      </c>
      <c r="D231" s="38" t="s">
        <v>22</v>
      </c>
      <c r="E231" s="24">
        <v>2540</v>
      </c>
      <c r="F231" s="24">
        <v>55</v>
      </c>
      <c r="H231" s="24">
        <v>38</v>
      </c>
      <c r="I231" s="44">
        <v>202</v>
      </c>
      <c r="J231" s="44">
        <f t="shared" si="107"/>
        <v>240</v>
      </c>
      <c r="M231" s="24">
        <v>5</v>
      </c>
      <c r="N231">
        <v>330</v>
      </c>
      <c r="O231" s="24">
        <v>208</v>
      </c>
      <c r="Q231" s="44">
        <v>208</v>
      </c>
      <c r="S231" s="24">
        <v>12</v>
      </c>
      <c r="T231" s="24">
        <v>37</v>
      </c>
      <c r="V231" s="29">
        <v>188</v>
      </c>
    </row>
    <row r="232" spans="1:22" ht="12.75">
      <c r="A232" s="31" t="s">
        <v>165</v>
      </c>
      <c r="B232" s="10" t="s">
        <v>166</v>
      </c>
      <c r="C232" s="6" t="s">
        <v>467</v>
      </c>
      <c r="D232" s="38" t="s">
        <v>23</v>
      </c>
      <c r="E232" s="24">
        <v>18213</v>
      </c>
      <c r="F232" s="24">
        <v>1376</v>
      </c>
      <c r="H232" s="24">
        <v>145</v>
      </c>
      <c r="I232" s="44">
        <v>1822</v>
      </c>
      <c r="J232" s="44">
        <f t="shared" si="107"/>
        <v>1967</v>
      </c>
      <c r="M232" s="24">
        <v>71</v>
      </c>
      <c r="N232">
        <v>4154</v>
      </c>
      <c r="O232" s="24">
        <v>1518</v>
      </c>
      <c r="P232" s="24">
        <v>67</v>
      </c>
      <c r="Q232" s="44">
        <v>1585</v>
      </c>
      <c r="S232" s="24">
        <v>109</v>
      </c>
      <c r="T232" s="24">
        <v>753</v>
      </c>
      <c r="U232" s="24">
        <v>765</v>
      </c>
      <c r="V232" s="29">
        <v>4944</v>
      </c>
    </row>
    <row r="233" spans="1:22" ht="12.75">
      <c r="A233" s="31" t="s">
        <v>165</v>
      </c>
      <c r="B233" s="10" t="s">
        <v>166</v>
      </c>
      <c r="C233" s="6" t="s">
        <v>432</v>
      </c>
      <c r="D233" s="38" t="s">
        <v>24</v>
      </c>
      <c r="E233" s="24">
        <v>1159</v>
      </c>
      <c r="F233" s="24">
        <v>0</v>
      </c>
      <c r="H233" s="24">
        <v>3</v>
      </c>
      <c r="I233" s="44">
        <v>124</v>
      </c>
      <c r="J233" s="44">
        <f t="shared" si="107"/>
        <v>127</v>
      </c>
      <c r="M233" s="24">
        <v>1</v>
      </c>
      <c r="N233">
        <v>103</v>
      </c>
      <c r="O233" s="24">
        <v>65</v>
      </c>
      <c r="Q233" s="44">
        <v>65</v>
      </c>
      <c r="S233" s="24">
        <v>23</v>
      </c>
      <c r="T233" s="24">
        <v>53</v>
      </c>
      <c r="U233" s="24">
        <v>1</v>
      </c>
      <c r="V233" s="29">
        <v>84</v>
      </c>
    </row>
    <row r="234" spans="1:22" ht="12.75">
      <c r="A234" s="31" t="s">
        <v>165</v>
      </c>
      <c r="B234" s="10" t="s">
        <v>166</v>
      </c>
      <c r="C234" s="6" t="s">
        <v>468</v>
      </c>
      <c r="D234" s="38" t="s">
        <v>25</v>
      </c>
      <c r="E234" s="24">
        <v>2531</v>
      </c>
      <c r="F234" s="24">
        <v>40</v>
      </c>
      <c r="H234" s="24">
        <v>28</v>
      </c>
      <c r="I234" s="44">
        <v>203</v>
      </c>
      <c r="J234" s="44">
        <f t="shared" si="107"/>
        <v>231</v>
      </c>
      <c r="K234" s="1">
        <v>33</v>
      </c>
      <c r="M234" s="24">
        <v>6</v>
      </c>
      <c r="N234">
        <v>895</v>
      </c>
      <c r="O234" s="24">
        <v>175</v>
      </c>
      <c r="P234" s="24">
        <v>41</v>
      </c>
      <c r="Q234" s="44">
        <v>216</v>
      </c>
      <c r="S234" s="24">
        <v>2</v>
      </c>
      <c r="T234" s="24">
        <v>278</v>
      </c>
      <c r="U234" s="24">
        <v>30</v>
      </c>
      <c r="V234" s="29">
        <v>1300</v>
      </c>
    </row>
    <row r="235" spans="1:22" ht="12.75">
      <c r="A235" s="31" t="s">
        <v>165</v>
      </c>
      <c r="B235" s="10" t="s">
        <v>166</v>
      </c>
      <c r="C235" s="6" t="s">
        <v>469</v>
      </c>
      <c r="D235" s="38" t="s">
        <v>26</v>
      </c>
      <c r="E235" s="24">
        <v>833</v>
      </c>
      <c r="F235" s="24">
        <v>0</v>
      </c>
      <c r="I235" s="44">
        <v>101</v>
      </c>
      <c r="J235" s="44">
        <f t="shared" si="107"/>
        <v>101</v>
      </c>
      <c r="M235" s="24">
        <v>10</v>
      </c>
      <c r="N235">
        <v>93</v>
      </c>
      <c r="P235" s="24">
        <v>47</v>
      </c>
      <c r="Q235" s="44">
        <v>47</v>
      </c>
      <c r="S235" s="24">
        <v>8</v>
      </c>
      <c r="T235" s="24">
        <v>28</v>
      </c>
      <c r="U235" s="24">
        <v>14</v>
      </c>
      <c r="V235" s="29">
        <v>84</v>
      </c>
    </row>
    <row r="236" spans="1:22" ht="12.75">
      <c r="A236" s="31" t="s">
        <v>165</v>
      </c>
      <c r="B236" s="10" t="s">
        <v>166</v>
      </c>
      <c r="C236" s="6" t="s">
        <v>470</v>
      </c>
      <c r="D236" s="38" t="s">
        <v>27</v>
      </c>
      <c r="E236" s="24">
        <v>150</v>
      </c>
      <c r="F236" s="24">
        <v>0</v>
      </c>
      <c r="I236" s="44">
        <v>16</v>
      </c>
      <c r="J236" s="44">
        <f t="shared" si="107"/>
        <v>16</v>
      </c>
      <c r="N236">
        <v>0</v>
      </c>
      <c r="P236" s="24">
        <v>14</v>
      </c>
      <c r="Q236" s="44">
        <v>14</v>
      </c>
      <c r="V236" s="29">
        <v>2</v>
      </c>
    </row>
    <row r="237" spans="1:22" ht="12.75">
      <c r="A237" s="31" t="s">
        <v>165</v>
      </c>
      <c r="B237" s="10" t="s">
        <v>166</v>
      </c>
      <c r="C237" s="6" t="s">
        <v>471</v>
      </c>
      <c r="D237" s="38" t="s">
        <v>28</v>
      </c>
      <c r="E237" s="24">
        <v>158</v>
      </c>
      <c r="F237" s="24">
        <v>8</v>
      </c>
      <c r="H237" s="24">
        <v>3</v>
      </c>
      <c r="I237" s="44">
        <v>13</v>
      </c>
      <c r="J237" s="44">
        <f t="shared" si="107"/>
        <v>16</v>
      </c>
      <c r="N237">
        <v>0</v>
      </c>
      <c r="O237" s="24">
        <v>10</v>
      </c>
      <c r="Q237" s="44">
        <v>10</v>
      </c>
      <c r="V237" s="29">
        <v>9</v>
      </c>
    </row>
    <row r="238" spans="1:22" ht="12.75">
      <c r="A238" s="31" t="s">
        <v>165</v>
      </c>
      <c r="B238" s="10" t="s">
        <v>166</v>
      </c>
      <c r="C238" s="6" t="s">
        <v>472</v>
      </c>
      <c r="D238" s="38" t="s">
        <v>29</v>
      </c>
      <c r="E238" s="24">
        <v>125</v>
      </c>
      <c r="F238" s="24">
        <v>0</v>
      </c>
      <c r="I238" s="44">
        <v>10</v>
      </c>
      <c r="J238" s="44">
        <f t="shared" si="107"/>
        <v>10</v>
      </c>
      <c r="N238">
        <v>0</v>
      </c>
      <c r="O238" s="24">
        <v>8</v>
      </c>
      <c r="Q238" s="44">
        <v>8</v>
      </c>
      <c r="S238" s="24">
        <v>3</v>
      </c>
      <c r="V238" s="29">
        <v>125</v>
      </c>
    </row>
    <row r="239" spans="1:83" s="14" customFormat="1" ht="12.75">
      <c r="A239" s="36"/>
      <c r="B239" s="37" t="s">
        <v>192</v>
      </c>
      <c r="C239" s="4"/>
      <c r="D239" s="4"/>
      <c r="E239" s="22">
        <f aca="true" t="shared" si="126" ref="E239:J239">SUM(E227:E238)</f>
        <v>34728</v>
      </c>
      <c r="F239" s="22">
        <f t="shared" si="126"/>
        <v>1999</v>
      </c>
      <c r="G239" s="22">
        <f t="shared" si="126"/>
        <v>0</v>
      </c>
      <c r="H239" s="22">
        <f t="shared" si="126"/>
        <v>293</v>
      </c>
      <c r="I239" s="23">
        <f t="shared" si="126"/>
        <v>3359</v>
      </c>
      <c r="J239" s="23">
        <f t="shared" si="126"/>
        <v>3652</v>
      </c>
      <c r="K239" s="13">
        <f>SUM(K227:K238)</f>
        <v>75</v>
      </c>
      <c r="L239" s="23">
        <f aca="true" t="shared" si="127" ref="L239:V239">SUM(L227:L238)</f>
        <v>0</v>
      </c>
      <c r="M239" s="23">
        <f t="shared" si="127"/>
        <v>133</v>
      </c>
      <c r="N239" s="72">
        <f>SUM(N227:N238)</f>
        <v>6469</v>
      </c>
      <c r="O239" s="23">
        <f t="shared" si="127"/>
        <v>2481</v>
      </c>
      <c r="P239" s="23">
        <f t="shared" si="127"/>
        <v>384</v>
      </c>
      <c r="Q239" s="23">
        <f t="shared" si="127"/>
        <v>2865</v>
      </c>
      <c r="R239" s="23">
        <f t="shared" si="127"/>
        <v>0</v>
      </c>
      <c r="S239" s="23">
        <f t="shared" si="127"/>
        <v>234</v>
      </c>
      <c r="T239" s="23">
        <f t="shared" si="127"/>
        <v>1409</v>
      </c>
      <c r="U239" s="23">
        <f t="shared" si="127"/>
        <v>910</v>
      </c>
      <c r="V239" s="48">
        <f t="shared" si="127"/>
        <v>7167</v>
      </c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  <c r="AJ239" s="17"/>
      <c r="AK239" s="17"/>
      <c r="AL239" s="17"/>
      <c r="AM239" s="17"/>
      <c r="AN239" s="17"/>
      <c r="AO239" s="17"/>
      <c r="AP239" s="17"/>
      <c r="AQ239" s="17"/>
      <c r="AR239" s="17"/>
      <c r="AS239" s="17"/>
      <c r="AT239" s="17"/>
      <c r="AU239" s="17"/>
      <c r="AV239" s="17"/>
      <c r="AW239" s="17"/>
      <c r="AX239" s="17"/>
      <c r="AY239" s="17"/>
      <c r="AZ239" s="17"/>
      <c r="BA239" s="17"/>
      <c r="BB239" s="17"/>
      <c r="BC239" s="17"/>
      <c r="BD239" s="17"/>
      <c r="BE239" s="17"/>
      <c r="BF239" s="17"/>
      <c r="BG239" s="17"/>
      <c r="BH239" s="17"/>
      <c r="BI239" s="17"/>
      <c r="BJ239" s="17"/>
      <c r="BK239" s="17"/>
      <c r="BL239" s="17"/>
      <c r="BM239" s="17"/>
      <c r="BN239" s="17"/>
      <c r="BO239" s="17"/>
      <c r="BP239" s="17"/>
      <c r="BQ239" s="17"/>
      <c r="BR239" s="17"/>
      <c r="BS239" s="17"/>
      <c r="BT239" s="17"/>
      <c r="BU239" s="17"/>
      <c r="BV239" s="17"/>
      <c r="BW239" s="17"/>
      <c r="BX239" s="17"/>
      <c r="BY239" s="17"/>
      <c r="BZ239" s="17"/>
      <c r="CA239" s="17"/>
      <c r="CB239" s="17"/>
      <c r="CC239" s="17"/>
      <c r="CD239" s="17"/>
      <c r="CE239" s="17"/>
    </row>
    <row r="240" spans="1:22" ht="12.75">
      <c r="A240" s="31" t="s">
        <v>167</v>
      </c>
      <c r="B240" s="10" t="s">
        <v>168</v>
      </c>
      <c r="C240" s="6" t="s">
        <v>473</v>
      </c>
      <c r="D240" s="38" t="s">
        <v>30</v>
      </c>
      <c r="E240" s="24">
        <v>890</v>
      </c>
      <c r="F240" s="24">
        <v>21</v>
      </c>
      <c r="H240" s="24">
        <v>20</v>
      </c>
      <c r="I240" s="44">
        <v>68</v>
      </c>
      <c r="J240" s="44">
        <f t="shared" si="107"/>
        <v>88</v>
      </c>
      <c r="K240" s="1">
        <v>4</v>
      </c>
      <c r="M240" s="24">
        <v>2</v>
      </c>
      <c r="N240">
        <v>236</v>
      </c>
      <c r="P240" s="24">
        <v>63</v>
      </c>
      <c r="Q240" s="44">
        <v>63</v>
      </c>
      <c r="S240" s="24">
        <v>4</v>
      </c>
      <c r="T240" s="24">
        <v>49</v>
      </c>
      <c r="U240" s="24">
        <v>56</v>
      </c>
      <c r="V240" s="29">
        <v>150</v>
      </c>
    </row>
    <row r="241" spans="1:22" ht="12.75">
      <c r="A241" s="31" t="s">
        <v>167</v>
      </c>
      <c r="B241" s="10" t="s">
        <v>168</v>
      </c>
      <c r="C241" s="6" t="s">
        <v>474</v>
      </c>
      <c r="D241" s="38" t="s">
        <v>31</v>
      </c>
      <c r="E241" s="24">
        <v>685</v>
      </c>
      <c r="F241" s="24">
        <v>20</v>
      </c>
      <c r="H241" s="24">
        <v>8</v>
      </c>
      <c r="I241" s="44">
        <v>92</v>
      </c>
      <c r="J241" s="44">
        <f t="shared" si="107"/>
        <v>100</v>
      </c>
      <c r="M241" s="24">
        <v>7</v>
      </c>
      <c r="N241">
        <v>52</v>
      </c>
      <c r="P241" s="24">
        <v>47</v>
      </c>
      <c r="Q241" s="44">
        <v>47</v>
      </c>
      <c r="S241" s="24">
        <v>9</v>
      </c>
      <c r="T241" s="24">
        <v>10</v>
      </c>
      <c r="U241" s="24">
        <v>6</v>
      </c>
      <c r="V241" s="29">
        <v>63</v>
      </c>
    </row>
    <row r="242" spans="1:22" ht="12.75">
      <c r="A242" s="31" t="s">
        <v>167</v>
      </c>
      <c r="B242" s="10" t="s">
        <v>168</v>
      </c>
      <c r="C242" s="6" t="s">
        <v>384</v>
      </c>
      <c r="D242" s="38" t="s">
        <v>32</v>
      </c>
      <c r="E242" s="24">
        <v>158</v>
      </c>
      <c r="F242" s="24">
        <v>19</v>
      </c>
      <c r="I242" s="44">
        <v>14</v>
      </c>
      <c r="J242" s="44">
        <f t="shared" si="107"/>
        <v>14</v>
      </c>
      <c r="M242" s="24">
        <v>6</v>
      </c>
      <c r="N242">
        <v>8</v>
      </c>
      <c r="O242" s="24">
        <v>11</v>
      </c>
      <c r="Q242" s="44">
        <v>11</v>
      </c>
      <c r="T242" s="24">
        <v>16</v>
      </c>
      <c r="V242" s="29">
        <v>15</v>
      </c>
    </row>
    <row r="243" spans="1:22" ht="12.75">
      <c r="A243" s="31" t="s">
        <v>167</v>
      </c>
      <c r="B243" s="10" t="s">
        <v>168</v>
      </c>
      <c r="C243" s="6" t="s">
        <v>475</v>
      </c>
      <c r="D243" s="38" t="s">
        <v>33</v>
      </c>
      <c r="E243" s="24">
        <v>89</v>
      </c>
      <c r="F243" s="24">
        <v>5</v>
      </c>
      <c r="H243" s="24">
        <v>1</v>
      </c>
      <c r="I243" s="44">
        <v>5</v>
      </c>
      <c r="J243" s="44">
        <f t="shared" si="107"/>
        <v>6</v>
      </c>
      <c r="N243">
        <v>0</v>
      </c>
      <c r="P243" s="24">
        <v>2</v>
      </c>
      <c r="Q243" s="44">
        <v>2</v>
      </c>
      <c r="V243" s="29">
        <v>5</v>
      </c>
    </row>
    <row r="244" spans="1:83" s="14" customFormat="1" ht="12" customHeight="1">
      <c r="A244" s="36"/>
      <c r="B244" s="37" t="s">
        <v>192</v>
      </c>
      <c r="C244" s="4"/>
      <c r="D244" s="4"/>
      <c r="E244" s="22">
        <f aca="true" t="shared" si="128" ref="E244:J244">SUM(E240:E243)</f>
        <v>1822</v>
      </c>
      <c r="F244" s="22">
        <f t="shared" si="128"/>
        <v>65</v>
      </c>
      <c r="G244" s="22">
        <f t="shared" si="128"/>
        <v>0</v>
      </c>
      <c r="H244" s="22">
        <f t="shared" si="128"/>
        <v>29</v>
      </c>
      <c r="I244" s="23">
        <f t="shared" si="128"/>
        <v>179</v>
      </c>
      <c r="J244" s="23">
        <f t="shared" si="128"/>
        <v>208</v>
      </c>
      <c r="K244" s="13">
        <v>4</v>
      </c>
      <c r="L244" s="23">
        <f aca="true" t="shared" si="129" ref="L244:V244">SUM(L240:L243)</f>
        <v>0</v>
      </c>
      <c r="M244" s="23">
        <f t="shared" si="129"/>
        <v>15</v>
      </c>
      <c r="N244" s="72">
        <f>SUM(N240:N243)</f>
        <v>296</v>
      </c>
      <c r="O244" s="23">
        <f t="shared" si="129"/>
        <v>11</v>
      </c>
      <c r="P244" s="23">
        <f t="shared" si="129"/>
        <v>112</v>
      </c>
      <c r="Q244" s="23">
        <f t="shared" si="129"/>
        <v>123</v>
      </c>
      <c r="R244" s="23">
        <f t="shared" si="129"/>
        <v>0</v>
      </c>
      <c r="S244" s="23">
        <f t="shared" si="129"/>
        <v>13</v>
      </c>
      <c r="T244" s="23">
        <f t="shared" si="129"/>
        <v>75</v>
      </c>
      <c r="U244" s="23">
        <f t="shared" si="129"/>
        <v>62</v>
      </c>
      <c r="V244" s="48">
        <f t="shared" si="129"/>
        <v>233</v>
      </c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  <c r="AI244" s="17"/>
      <c r="AJ244" s="17"/>
      <c r="AK244" s="17"/>
      <c r="AL244" s="17"/>
      <c r="AM244" s="17"/>
      <c r="AN244" s="17"/>
      <c r="AO244" s="17"/>
      <c r="AP244" s="17"/>
      <c r="AQ244" s="17"/>
      <c r="AR244" s="17"/>
      <c r="AS244" s="17"/>
      <c r="AT244" s="17"/>
      <c r="AU244" s="17"/>
      <c r="AV244" s="17"/>
      <c r="AW244" s="17"/>
      <c r="AX244" s="17"/>
      <c r="AY244" s="17"/>
      <c r="AZ244" s="17"/>
      <c r="BA244" s="17"/>
      <c r="BB244" s="17"/>
      <c r="BC244" s="17"/>
      <c r="BD244" s="17"/>
      <c r="BE244" s="17"/>
      <c r="BF244" s="17"/>
      <c r="BG244" s="17"/>
      <c r="BH244" s="17"/>
      <c r="BI244" s="17"/>
      <c r="BJ244" s="17"/>
      <c r="BK244" s="17"/>
      <c r="BL244" s="17"/>
      <c r="BM244" s="17"/>
      <c r="BN244" s="17"/>
      <c r="BO244" s="17"/>
      <c r="BP244" s="17"/>
      <c r="BQ244" s="17"/>
      <c r="BR244" s="17"/>
      <c r="BS244" s="17"/>
      <c r="BT244" s="17"/>
      <c r="BU244" s="17"/>
      <c r="BV244" s="17"/>
      <c r="BW244" s="17"/>
      <c r="BX244" s="17"/>
      <c r="BY244" s="17"/>
      <c r="BZ244" s="17"/>
      <c r="CA244" s="17"/>
      <c r="CB244" s="17"/>
      <c r="CC244" s="17"/>
      <c r="CD244" s="17"/>
      <c r="CE244" s="17"/>
    </row>
    <row r="245" spans="1:22" ht="12.75">
      <c r="A245" s="5" t="s">
        <v>190</v>
      </c>
      <c r="B245" s="6" t="s">
        <v>191</v>
      </c>
      <c r="C245" s="6" t="s">
        <v>476</v>
      </c>
      <c r="D245" s="38" t="s">
        <v>34</v>
      </c>
      <c r="E245" s="24">
        <v>377</v>
      </c>
      <c r="F245" s="24">
        <v>26</v>
      </c>
      <c r="I245" s="44">
        <v>19</v>
      </c>
      <c r="J245" s="44">
        <f t="shared" si="107"/>
        <v>19</v>
      </c>
      <c r="N245" s="76">
        <v>14</v>
      </c>
      <c r="O245" s="24">
        <v>43</v>
      </c>
      <c r="P245" s="24">
        <v>47</v>
      </c>
      <c r="Q245" s="44">
        <v>90</v>
      </c>
      <c r="S245" s="24">
        <v>6</v>
      </c>
      <c r="U245" s="24">
        <v>4</v>
      </c>
      <c r="V245" s="29">
        <v>62</v>
      </c>
    </row>
    <row r="246" spans="1:83" s="14" customFormat="1" ht="12.75">
      <c r="A246" s="36"/>
      <c r="B246" s="37" t="s">
        <v>192</v>
      </c>
      <c r="C246" s="4"/>
      <c r="D246" s="4"/>
      <c r="E246" s="22">
        <f aca="true" t="shared" si="130" ref="E246:J246">SUM(E245)</f>
        <v>377</v>
      </c>
      <c r="F246" s="22">
        <f t="shared" si="130"/>
        <v>26</v>
      </c>
      <c r="G246" s="22">
        <f t="shared" si="130"/>
        <v>0</v>
      </c>
      <c r="H246" s="22">
        <f t="shared" si="130"/>
        <v>0</v>
      </c>
      <c r="I246" s="23">
        <f t="shared" si="130"/>
        <v>19</v>
      </c>
      <c r="J246" s="23">
        <f t="shared" si="130"/>
        <v>19</v>
      </c>
      <c r="K246" s="13"/>
      <c r="L246" s="23">
        <f aca="true" t="shared" si="131" ref="L246:V246">SUM(L245)</f>
        <v>0</v>
      </c>
      <c r="M246" s="23">
        <f t="shared" si="131"/>
        <v>0</v>
      </c>
      <c r="N246" s="72">
        <v>14</v>
      </c>
      <c r="O246" s="23">
        <f t="shared" si="131"/>
        <v>43</v>
      </c>
      <c r="P246" s="23">
        <f t="shared" si="131"/>
        <v>47</v>
      </c>
      <c r="Q246" s="23">
        <f t="shared" si="131"/>
        <v>90</v>
      </c>
      <c r="R246" s="23">
        <f t="shared" si="131"/>
        <v>0</v>
      </c>
      <c r="S246" s="23">
        <f t="shared" si="131"/>
        <v>6</v>
      </c>
      <c r="T246" s="23">
        <f t="shared" si="131"/>
        <v>0</v>
      </c>
      <c r="U246" s="23">
        <f t="shared" si="131"/>
        <v>4</v>
      </c>
      <c r="V246" s="48">
        <f t="shared" si="131"/>
        <v>62</v>
      </c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  <c r="AJ246" s="17"/>
      <c r="AK246" s="17"/>
      <c r="AL246" s="17"/>
      <c r="AM246" s="17"/>
      <c r="AN246" s="17"/>
      <c r="AO246" s="17"/>
      <c r="AP246" s="17"/>
      <c r="AQ246" s="17"/>
      <c r="AR246" s="17"/>
      <c r="AS246" s="17"/>
      <c r="AT246" s="17"/>
      <c r="AU246" s="17"/>
      <c r="AV246" s="17"/>
      <c r="AW246" s="17"/>
      <c r="AX246" s="17"/>
      <c r="AY246" s="17"/>
      <c r="AZ246" s="17"/>
      <c r="BA246" s="17"/>
      <c r="BB246" s="17"/>
      <c r="BC246" s="17"/>
      <c r="BD246" s="17"/>
      <c r="BE246" s="17"/>
      <c r="BF246" s="17"/>
      <c r="BG246" s="17"/>
      <c r="BH246" s="17"/>
      <c r="BI246" s="17"/>
      <c r="BJ246" s="17"/>
      <c r="BK246" s="17"/>
      <c r="BL246" s="17"/>
      <c r="BM246" s="17"/>
      <c r="BN246" s="17"/>
      <c r="BO246" s="17"/>
      <c r="BP246" s="17"/>
      <c r="BQ246" s="17"/>
      <c r="BR246" s="17"/>
      <c r="BS246" s="17"/>
      <c r="BT246" s="17"/>
      <c r="BU246" s="17"/>
      <c r="BV246" s="17"/>
      <c r="BW246" s="17"/>
      <c r="BX246" s="17"/>
      <c r="BY246" s="17"/>
      <c r="BZ246" s="17"/>
      <c r="CA246" s="17"/>
      <c r="CB246" s="17"/>
      <c r="CC246" s="17"/>
      <c r="CD246" s="17"/>
      <c r="CE246" s="17"/>
    </row>
    <row r="247" spans="1:22" ht="12.75">
      <c r="A247" s="71" t="s">
        <v>477</v>
      </c>
      <c r="B247" s="38"/>
      <c r="C247" s="43"/>
      <c r="D247" s="38" t="s">
        <v>35</v>
      </c>
      <c r="E247" s="24">
        <v>147</v>
      </c>
      <c r="F247" s="24">
        <v>4</v>
      </c>
      <c r="I247" s="44">
        <v>44</v>
      </c>
      <c r="J247" s="44">
        <f t="shared" si="107"/>
        <v>44</v>
      </c>
      <c r="N247">
        <v>5</v>
      </c>
      <c r="Q247" s="44">
        <v>0</v>
      </c>
      <c r="V247" s="29"/>
    </row>
    <row r="248" spans="1:22" ht="12.75">
      <c r="A248" s="71" t="s">
        <v>478</v>
      </c>
      <c r="B248" s="38"/>
      <c r="C248" s="43"/>
      <c r="D248" s="38" t="s">
        <v>36</v>
      </c>
      <c r="E248" s="24">
        <v>125</v>
      </c>
      <c r="F248" s="24">
        <v>0</v>
      </c>
      <c r="I248" s="44">
        <v>14</v>
      </c>
      <c r="J248" s="44">
        <f t="shared" si="107"/>
        <v>14</v>
      </c>
      <c r="M248" s="24">
        <v>31</v>
      </c>
      <c r="N248">
        <v>2</v>
      </c>
      <c r="Q248" s="44">
        <v>0</v>
      </c>
      <c r="T248" s="24">
        <v>4</v>
      </c>
      <c r="V248" s="29"/>
    </row>
    <row r="249" spans="1:22" ht="12.75">
      <c r="A249" s="71" t="s">
        <v>445</v>
      </c>
      <c r="B249" s="38"/>
      <c r="C249" s="43"/>
      <c r="D249" s="38" t="s">
        <v>37</v>
      </c>
      <c r="E249" s="24">
        <v>335</v>
      </c>
      <c r="F249" s="24">
        <v>0</v>
      </c>
      <c r="G249" s="24">
        <v>1</v>
      </c>
      <c r="I249" s="44">
        <v>26</v>
      </c>
      <c r="J249" s="44">
        <f t="shared" si="107"/>
        <v>26</v>
      </c>
      <c r="N249">
        <v>0</v>
      </c>
      <c r="O249" s="24">
        <v>24</v>
      </c>
      <c r="Q249" s="44">
        <v>24</v>
      </c>
      <c r="S249" s="24">
        <v>7</v>
      </c>
      <c r="V249" s="29"/>
    </row>
    <row r="250" spans="1:83" s="14" customFormat="1" ht="12.75">
      <c r="A250" s="36"/>
      <c r="B250" s="37" t="s">
        <v>38</v>
      </c>
      <c r="C250" s="4"/>
      <c r="D250" s="4"/>
      <c r="E250" s="22">
        <f aca="true" t="shared" si="132" ref="E250:J250">SUM(E247:E249)</f>
        <v>607</v>
      </c>
      <c r="F250" s="22">
        <f t="shared" si="132"/>
        <v>4</v>
      </c>
      <c r="G250" s="22">
        <f t="shared" si="132"/>
        <v>1</v>
      </c>
      <c r="H250" s="22">
        <f t="shared" si="132"/>
        <v>0</v>
      </c>
      <c r="I250" s="23">
        <f t="shared" si="132"/>
        <v>84</v>
      </c>
      <c r="J250" s="23">
        <f t="shared" si="132"/>
        <v>84</v>
      </c>
      <c r="K250" s="13"/>
      <c r="L250" s="23">
        <f>SUM(L247:L249)</f>
        <v>0</v>
      </c>
      <c r="M250" s="23">
        <f aca="true" t="shared" si="133" ref="M250:V250">SUM(M247:M249)</f>
        <v>31</v>
      </c>
      <c r="N250" s="72">
        <v>7</v>
      </c>
      <c r="O250" s="23">
        <f t="shared" si="133"/>
        <v>24</v>
      </c>
      <c r="P250" s="23">
        <f t="shared" si="133"/>
        <v>0</v>
      </c>
      <c r="Q250" s="23">
        <f t="shared" si="133"/>
        <v>24</v>
      </c>
      <c r="R250" s="23">
        <f t="shared" si="133"/>
        <v>0</v>
      </c>
      <c r="S250" s="23">
        <f t="shared" si="133"/>
        <v>7</v>
      </c>
      <c r="T250" s="23">
        <f t="shared" si="133"/>
        <v>4</v>
      </c>
      <c r="U250" s="23">
        <f t="shared" si="133"/>
        <v>0</v>
      </c>
      <c r="V250" s="48">
        <f t="shared" si="133"/>
        <v>0</v>
      </c>
      <c r="W250" s="17"/>
      <c r="X250" s="17"/>
      <c r="Y250" s="17"/>
      <c r="Z250" s="17"/>
      <c r="AA250" s="17"/>
      <c r="AB250" s="17"/>
      <c r="AC250" s="17"/>
      <c r="AD250" s="17"/>
      <c r="AE250" s="17"/>
      <c r="AF250" s="17"/>
      <c r="AG250" s="17"/>
      <c r="AH250" s="17"/>
      <c r="AI250" s="17"/>
      <c r="AJ250" s="17"/>
      <c r="AK250" s="17"/>
      <c r="AL250" s="17"/>
      <c r="AM250" s="17"/>
      <c r="AN250" s="17"/>
      <c r="AO250" s="17"/>
      <c r="AP250" s="17"/>
      <c r="AQ250" s="17"/>
      <c r="AR250" s="17"/>
      <c r="AS250" s="17"/>
      <c r="AT250" s="17"/>
      <c r="AU250" s="17"/>
      <c r="AV250" s="17"/>
      <c r="AW250" s="17"/>
      <c r="AX250" s="17"/>
      <c r="AY250" s="17"/>
      <c r="AZ250" s="17"/>
      <c r="BA250" s="17"/>
      <c r="BB250" s="17"/>
      <c r="BC250" s="17"/>
      <c r="BD250" s="17"/>
      <c r="BE250" s="17"/>
      <c r="BF250" s="17"/>
      <c r="BG250" s="17"/>
      <c r="BH250" s="17"/>
      <c r="BI250" s="17"/>
      <c r="BJ250" s="17"/>
      <c r="BK250" s="17"/>
      <c r="BL250" s="17"/>
      <c r="BM250" s="17"/>
      <c r="BN250" s="17"/>
      <c r="BO250" s="17"/>
      <c r="BP250" s="17"/>
      <c r="BQ250" s="17"/>
      <c r="BR250" s="17"/>
      <c r="BS250" s="17"/>
      <c r="BT250" s="17"/>
      <c r="BU250" s="17"/>
      <c r="BV250" s="17"/>
      <c r="BW250" s="17"/>
      <c r="BX250" s="17"/>
      <c r="BY250" s="17"/>
      <c r="BZ250" s="17"/>
      <c r="CA250" s="17"/>
      <c r="CB250" s="17"/>
      <c r="CC250" s="17"/>
      <c r="CD250" s="17"/>
      <c r="CE250" s="17"/>
    </row>
    <row r="251" spans="1:22" ht="12.75">
      <c r="A251" s="30"/>
      <c r="B251" s="38"/>
      <c r="C251" s="43"/>
      <c r="D251" s="38"/>
      <c r="E251" s="44"/>
      <c r="F251" s="44"/>
      <c r="G251" s="44"/>
      <c r="H251" s="44"/>
      <c r="K251" s="45"/>
      <c r="L251" s="44"/>
      <c r="M251" s="44"/>
      <c r="O251" s="44"/>
      <c r="P251" s="44"/>
      <c r="R251" s="44"/>
      <c r="S251" s="44"/>
      <c r="T251" s="44"/>
      <c r="U251" s="44"/>
      <c r="V251" s="50"/>
    </row>
    <row r="252" spans="1:25" ht="12.75">
      <c r="A252" s="30"/>
      <c r="B252" s="15"/>
      <c r="C252" s="15"/>
      <c r="D252" s="38"/>
      <c r="V252" s="29"/>
      <c r="W252" s="17"/>
      <c r="X252" s="17"/>
      <c r="Y252" s="17"/>
    </row>
    <row r="253" spans="1:22" ht="13.5" thickBot="1">
      <c r="A253" s="75"/>
      <c r="B253" s="3"/>
      <c r="C253" s="3"/>
      <c r="D253" s="38"/>
      <c r="N253" s="69"/>
      <c r="V253" s="29"/>
    </row>
    <row r="254" spans="1:22" s="17" customFormat="1" ht="16.5" thickBot="1">
      <c r="A254" s="51"/>
      <c r="B254" s="7" t="s">
        <v>188</v>
      </c>
      <c r="C254" s="35"/>
      <c r="D254" s="52"/>
      <c r="E254" s="26">
        <v>780333</v>
      </c>
      <c r="F254" s="26">
        <v>49767</v>
      </c>
      <c r="G254" s="26">
        <v>108</v>
      </c>
      <c r="H254" s="26">
        <v>5824</v>
      </c>
      <c r="I254" s="27">
        <v>72807</v>
      </c>
      <c r="J254" s="27">
        <f>H254+I254</f>
        <v>78631</v>
      </c>
      <c r="K254" s="25">
        <v>423</v>
      </c>
      <c r="L254" s="26">
        <v>6201</v>
      </c>
      <c r="M254" s="26">
        <v>8274</v>
      </c>
      <c r="N254" s="74">
        <v>99809</v>
      </c>
      <c r="O254" s="26">
        <v>42681</v>
      </c>
      <c r="P254" s="26">
        <v>16717</v>
      </c>
      <c r="Q254" s="27">
        <v>59398</v>
      </c>
      <c r="R254" s="26">
        <v>234</v>
      </c>
      <c r="S254" s="26">
        <v>4938</v>
      </c>
      <c r="T254" s="26">
        <v>7543</v>
      </c>
      <c r="U254" s="26">
        <v>14587</v>
      </c>
      <c r="V254" s="28">
        <v>150838</v>
      </c>
    </row>
    <row r="255" spans="1:25" ht="12.75">
      <c r="A255" s="12"/>
      <c r="B255" s="8"/>
      <c r="C255" s="8"/>
      <c r="D255" s="38"/>
      <c r="W255" s="17"/>
      <c r="X255" s="17"/>
      <c r="Y255" s="17"/>
    </row>
    <row r="256" spans="1:3" ht="12.75">
      <c r="A256" s="9" t="s">
        <v>39</v>
      </c>
      <c r="B256" s="3"/>
      <c r="C256" s="3"/>
    </row>
    <row r="257" spans="1:3" ht="12.75">
      <c r="A257" s="9" t="s">
        <v>40</v>
      </c>
      <c r="B257" s="3"/>
      <c r="C257" s="3"/>
    </row>
    <row r="258" spans="1:3" ht="12.75">
      <c r="A258" s="10" t="s">
        <v>41</v>
      </c>
      <c r="B258" s="3"/>
      <c r="C258" s="3"/>
    </row>
    <row r="259" spans="1:3" ht="12.75">
      <c r="A259" s="3"/>
      <c r="B259" s="3"/>
      <c r="C259" s="3"/>
    </row>
    <row r="260" spans="1:4" ht="12.75">
      <c r="A260" s="3"/>
      <c r="B260" s="3"/>
      <c r="C260" s="3"/>
      <c r="D260" s="38"/>
    </row>
    <row r="261" spans="1:3" ht="12.75">
      <c r="A261" s="3"/>
      <c r="B261" s="3"/>
      <c r="C261" s="3"/>
    </row>
    <row r="262" spans="1:3" ht="12.75">
      <c r="A262" s="3"/>
      <c r="B262" s="3"/>
      <c r="C262" s="3"/>
    </row>
    <row r="263" spans="1:3" ht="12.75">
      <c r="A263" s="3"/>
      <c r="B263" s="3"/>
      <c r="C263" s="3"/>
    </row>
    <row r="264" spans="1:3" ht="12.75">
      <c r="A264" s="3"/>
      <c r="B264" s="3"/>
      <c r="C264" s="3"/>
    </row>
    <row r="265" spans="1:3" ht="12.75">
      <c r="A265" s="3"/>
      <c r="B265" s="3"/>
      <c r="C265" s="3"/>
    </row>
    <row r="266" spans="1:3" ht="12.75">
      <c r="A266" s="3"/>
      <c r="B266" s="3"/>
      <c r="C266" s="3"/>
    </row>
    <row r="267" spans="1:3" ht="12.75">
      <c r="A267" s="3"/>
      <c r="B267" s="3"/>
      <c r="C267" s="3"/>
    </row>
    <row r="268" spans="1:3" ht="12.75">
      <c r="A268" s="3"/>
      <c r="B268" s="3"/>
      <c r="C268" s="3"/>
    </row>
    <row r="269" spans="1:3" ht="12.75">
      <c r="A269" s="3"/>
      <c r="B269" s="3"/>
      <c r="C269" s="3"/>
    </row>
    <row r="270" spans="1:3" ht="12.75">
      <c r="A270" s="3"/>
      <c r="B270" s="3"/>
      <c r="C270" s="3"/>
    </row>
    <row r="271" spans="1:3" ht="12.75">
      <c r="A271" s="3"/>
      <c r="B271" s="3"/>
      <c r="C271" s="3"/>
    </row>
    <row r="272" spans="1:3" ht="12.75">
      <c r="A272" s="3"/>
      <c r="B272" s="3"/>
      <c r="C272" s="3"/>
    </row>
    <row r="273" spans="1:3" ht="12.75">
      <c r="A273" s="3"/>
      <c r="B273" s="3"/>
      <c r="C273" s="3"/>
    </row>
    <row r="274" spans="1:3" ht="12.75">
      <c r="A274" s="3"/>
      <c r="B274" s="3"/>
      <c r="C274" s="3"/>
    </row>
    <row r="275" spans="1:3" ht="12.75">
      <c r="A275" s="3"/>
      <c r="B275" s="3"/>
      <c r="C275" s="3"/>
    </row>
    <row r="276" spans="1:3" ht="12.75">
      <c r="A276" s="3"/>
      <c r="B276" s="3"/>
      <c r="C276" s="3"/>
    </row>
    <row r="277" spans="1:3" ht="12.75">
      <c r="A277" s="3"/>
      <c r="B277" s="3"/>
      <c r="C277" s="3"/>
    </row>
    <row r="278" spans="1:3" ht="12.75">
      <c r="A278" s="3"/>
      <c r="B278" s="3"/>
      <c r="C278" s="3"/>
    </row>
    <row r="279" spans="1:3" ht="12.75">
      <c r="A279" s="3"/>
      <c r="B279" s="3"/>
      <c r="C279" s="3"/>
    </row>
    <row r="280" spans="1:3" ht="12.75">
      <c r="A280" s="3"/>
      <c r="B280" s="3"/>
      <c r="C280" s="3"/>
    </row>
    <row r="281" spans="1:3" ht="12.75">
      <c r="A281" s="3"/>
      <c r="B281" s="3"/>
      <c r="C281" s="3"/>
    </row>
    <row r="282" spans="1:3" ht="12.75">
      <c r="A282" s="3"/>
      <c r="B282" s="3"/>
      <c r="C282" s="3"/>
    </row>
    <row r="283" spans="1:3" ht="12.75">
      <c r="A283" s="3"/>
      <c r="B283" s="3"/>
      <c r="C283" s="3"/>
    </row>
    <row r="284" spans="1:3" ht="12.75">
      <c r="A284" s="3"/>
      <c r="B284" s="3"/>
      <c r="C284" s="3"/>
    </row>
    <row r="285" spans="1:3" ht="12.75">
      <c r="A285" s="3"/>
      <c r="B285" s="3"/>
      <c r="C285" s="3"/>
    </row>
    <row r="286" spans="1:3" ht="12.75">
      <c r="A286" s="3"/>
      <c r="B286" s="3"/>
      <c r="C286" s="3"/>
    </row>
    <row r="287" spans="1:3" ht="12.75">
      <c r="A287" s="3"/>
      <c r="B287" s="3"/>
      <c r="C287" s="3"/>
    </row>
    <row r="288" spans="1:3" ht="12.75">
      <c r="A288" s="3"/>
      <c r="B288" s="3"/>
      <c r="C288" s="3"/>
    </row>
    <row r="289" spans="1:3" ht="12.75">
      <c r="A289" s="3"/>
      <c r="B289" s="3"/>
      <c r="C289" s="3"/>
    </row>
    <row r="290" spans="1:3" ht="12.75">
      <c r="A290" s="3"/>
      <c r="B290" s="3"/>
      <c r="C290" s="3"/>
    </row>
    <row r="291" spans="1:3" ht="12.75">
      <c r="A291" s="3"/>
      <c r="B291" s="3"/>
      <c r="C291" s="3"/>
    </row>
    <row r="292" spans="1:3" ht="12.75">
      <c r="A292" s="3"/>
      <c r="B292" s="3"/>
      <c r="C292" s="3"/>
    </row>
    <row r="293" spans="1:3" ht="12.75">
      <c r="A293" s="3"/>
      <c r="B293" s="3"/>
      <c r="C293" s="3"/>
    </row>
    <row r="294" spans="1:3" ht="12.75">
      <c r="A294" s="3"/>
      <c r="B294" s="3"/>
      <c r="C294" s="3"/>
    </row>
    <row r="295" spans="1:3" ht="12.75">
      <c r="A295" s="3"/>
      <c r="B295" s="3"/>
      <c r="C295" s="3"/>
    </row>
    <row r="296" spans="1:3" ht="12.75">
      <c r="A296" s="3"/>
      <c r="B296" s="3"/>
      <c r="C296" s="3"/>
    </row>
    <row r="297" spans="1:3" ht="12.75">
      <c r="A297" s="3"/>
      <c r="B297" s="3"/>
      <c r="C297" s="3"/>
    </row>
    <row r="298" spans="1:25" s="17" customFormat="1" ht="12.75">
      <c r="A298" s="15"/>
      <c r="B298" s="15"/>
      <c r="C298" s="16"/>
      <c r="D298" s="2"/>
      <c r="E298" s="24"/>
      <c r="F298" s="24"/>
      <c r="G298" s="24"/>
      <c r="H298" s="24"/>
      <c r="I298" s="44"/>
      <c r="J298" s="44"/>
      <c r="K298" s="1"/>
      <c r="L298" s="24"/>
      <c r="M298" s="24"/>
      <c r="N298"/>
      <c r="O298" s="24"/>
      <c r="P298" s="24"/>
      <c r="Q298" s="44"/>
      <c r="R298" s="24"/>
      <c r="S298" s="24"/>
      <c r="T298" s="24"/>
      <c r="U298" s="24"/>
      <c r="V298" s="24"/>
      <c r="W298" s="12"/>
      <c r="X298" s="12"/>
      <c r="Y298" s="12"/>
    </row>
    <row r="299" spans="1:25" ht="12.75">
      <c r="A299" s="3"/>
      <c r="B299" s="3"/>
      <c r="C299" s="3"/>
      <c r="W299" s="17"/>
      <c r="X299" s="17"/>
      <c r="Y299" s="17"/>
    </row>
    <row r="300" spans="1:3" ht="12.75">
      <c r="A300" s="3"/>
      <c r="B300" s="3"/>
      <c r="C300" s="3"/>
    </row>
    <row r="301" spans="1:25" s="17" customFormat="1" ht="12.75">
      <c r="A301" s="15"/>
      <c r="B301" s="15"/>
      <c r="C301" s="16"/>
      <c r="D301" s="2"/>
      <c r="E301" s="24"/>
      <c r="F301" s="24"/>
      <c r="G301" s="24"/>
      <c r="H301" s="24"/>
      <c r="I301" s="44"/>
      <c r="J301" s="44"/>
      <c r="K301" s="1"/>
      <c r="L301" s="24"/>
      <c r="M301" s="24"/>
      <c r="N301"/>
      <c r="O301" s="24"/>
      <c r="P301" s="24"/>
      <c r="Q301" s="44"/>
      <c r="R301" s="24"/>
      <c r="S301" s="24"/>
      <c r="T301" s="24"/>
      <c r="U301" s="24"/>
      <c r="V301" s="24"/>
      <c r="W301" s="12"/>
      <c r="X301" s="12"/>
      <c r="Y301" s="12"/>
    </row>
    <row r="302" spans="1:25" ht="12.75">
      <c r="A302" s="3"/>
      <c r="B302" s="3"/>
      <c r="C302" s="3"/>
      <c r="W302" s="17"/>
      <c r="X302" s="17"/>
      <c r="Y302" s="17"/>
    </row>
    <row r="303" spans="1:3" ht="12.75">
      <c r="A303" s="3"/>
      <c r="B303" s="3"/>
      <c r="C303" s="3"/>
    </row>
    <row r="304" spans="1:3" ht="12.75">
      <c r="A304" s="3"/>
      <c r="B304" s="3"/>
      <c r="C304" s="3"/>
    </row>
    <row r="305" spans="1:3" ht="12.75">
      <c r="A305" s="3"/>
      <c r="B305" s="3"/>
      <c r="C305" s="3"/>
    </row>
    <row r="306" spans="1:3" ht="12.75">
      <c r="A306" s="3"/>
      <c r="B306" s="3"/>
      <c r="C306" s="3"/>
    </row>
    <row r="307" spans="1:25" s="17" customFormat="1" ht="12.75">
      <c r="A307" s="15"/>
      <c r="B307" s="15"/>
      <c r="C307" s="16"/>
      <c r="D307" s="2"/>
      <c r="E307" s="24"/>
      <c r="F307" s="24"/>
      <c r="G307" s="24"/>
      <c r="H307" s="24"/>
      <c r="I307" s="44"/>
      <c r="J307" s="44"/>
      <c r="K307" s="1"/>
      <c r="L307" s="24"/>
      <c r="M307" s="24"/>
      <c r="N307"/>
      <c r="O307" s="24"/>
      <c r="P307" s="24"/>
      <c r="Q307" s="44"/>
      <c r="R307" s="24"/>
      <c r="S307" s="24"/>
      <c r="T307" s="24"/>
      <c r="U307" s="24"/>
      <c r="V307" s="24"/>
      <c r="W307" s="12"/>
      <c r="X307" s="12"/>
      <c r="Y307" s="12"/>
    </row>
    <row r="308" spans="1:25" ht="12.75">
      <c r="A308" s="3"/>
      <c r="B308" s="3"/>
      <c r="C308" s="3"/>
      <c r="W308" s="17"/>
      <c r="X308" s="17"/>
      <c r="Y308" s="17"/>
    </row>
    <row r="309" spans="1:3" ht="12.75">
      <c r="A309" s="3"/>
      <c r="B309" s="3"/>
      <c r="C309" s="3"/>
    </row>
    <row r="310" spans="1:25" s="17" customFormat="1" ht="12.75">
      <c r="A310" s="15"/>
      <c r="B310" s="15"/>
      <c r="C310" s="16"/>
      <c r="D310" s="2"/>
      <c r="E310" s="24"/>
      <c r="F310" s="24"/>
      <c r="G310" s="24"/>
      <c r="H310" s="24"/>
      <c r="I310" s="44"/>
      <c r="J310" s="44"/>
      <c r="K310" s="1"/>
      <c r="L310" s="24"/>
      <c r="M310" s="24"/>
      <c r="N310"/>
      <c r="O310" s="24"/>
      <c r="P310" s="24"/>
      <c r="Q310" s="44"/>
      <c r="R310" s="24"/>
      <c r="S310" s="24"/>
      <c r="T310" s="24"/>
      <c r="U310" s="24"/>
      <c r="V310" s="24"/>
      <c r="W310" s="12"/>
      <c r="X310" s="12"/>
      <c r="Y310" s="12"/>
    </row>
    <row r="311" spans="1:25" ht="12.75">
      <c r="A311" s="3"/>
      <c r="B311" s="3"/>
      <c r="C311" s="3"/>
      <c r="W311" s="17"/>
      <c r="X311" s="17"/>
      <c r="Y311" s="17"/>
    </row>
    <row r="312" spans="1:3" ht="12.75">
      <c r="A312" s="3"/>
      <c r="B312" s="3"/>
      <c r="C312" s="3"/>
    </row>
    <row r="313" spans="1:3" ht="12.75">
      <c r="A313" s="3"/>
      <c r="B313" s="3"/>
      <c r="C313" s="3"/>
    </row>
    <row r="314" spans="1:25" s="17" customFormat="1" ht="12.75">
      <c r="A314" s="15"/>
      <c r="B314" s="15"/>
      <c r="C314" s="16"/>
      <c r="D314" s="2"/>
      <c r="E314" s="24"/>
      <c r="F314" s="24"/>
      <c r="G314" s="24"/>
      <c r="H314" s="24"/>
      <c r="I314" s="44"/>
      <c r="J314" s="44"/>
      <c r="K314" s="1"/>
      <c r="L314" s="24"/>
      <c r="M314" s="24"/>
      <c r="N314"/>
      <c r="O314" s="24"/>
      <c r="P314" s="24"/>
      <c r="Q314" s="44"/>
      <c r="R314" s="24"/>
      <c r="S314" s="24"/>
      <c r="T314" s="24"/>
      <c r="U314" s="24"/>
      <c r="V314" s="24"/>
      <c r="W314" s="12"/>
      <c r="X314" s="12"/>
      <c r="Y314" s="12"/>
    </row>
    <row r="315" spans="1:25" ht="12.75">
      <c r="A315" s="3"/>
      <c r="B315" s="3"/>
      <c r="C315" s="3"/>
      <c r="W315" s="17"/>
      <c r="X315" s="17"/>
      <c r="Y315" s="17"/>
    </row>
    <row r="316" spans="1:3" ht="12.75">
      <c r="A316" s="3"/>
      <c r="B316" s="3"/>
      <c r="C316" s="3"/>
    </row>
    <row r="317" spans="1:3" ht="12.75">
      <c r="A317" s="3"/>
      <c r="B317" s="3"/>
      <c r="C317" s="3"/>
    </row>
    <row r="318" spans="1:25" s="17" customFormat="1" ht="12.75">
      <c r="A318" s="15"/>
      <c r="B318" s="15"/>
      <c r="C318" s="16"/>
      <c r="D318" s="2"/>
      <c r="E318" s="24"/>
      <c r="F318" s="24"/>
      <c r="G318" s="24"/>
      <c r="H318" s="24"/>
      <c r="I318" s="44"/>
      <c r="J318" s="44"/>
      <c r="K318" s="1"/>
      <c r="L318" s="24"/>
      <c r="M318" s="24"/>
      <c r="N318"/>
      <c r="O318" s="24"/>
      <c r="P318" s="24"/>
      <c r="Q318" s="44"/>
      <c r="R318" s="24"/>
      <c r="S318" s="24"/>
      <c r="T318" s="24"/>
      <c r="U318" s="24"/>
      <c r="V318" s="24"/>
      <c r="W318" s="12"/>
      <c r="X318" s="12"/>
      <c r="Y318" s="12"/>
    </row>
    <row r="319" spans="1:25" ht="12.75">
      <c r="A319" s="3"/>
      <c r="B319" s="3"/>
      <c r="C319" s="3"/>
      <c r="W319" s="17"/>
      <c r="X319" s="17"/>
      <c r="Y319" s="17"/>
    </row>
    <row r="320" spans="1:3" ht="12.75">
      <c r="A320" s="3"/>
      <c r="B320" s="3"/>
      <c r="C320" s="3"/>
    </row>
    <row r="321" spans="1:3" ht="12.75">
      <c r="A321" s="3"/>
      <c r="B321" s="3"/>
      <c r="C321" s="3"/>
    </row>
    <row r="322" spans="1:3" ht="12.75">
      <c r="A322" s="3"/>
      <c r="B322" s="3"/>
      <c r="C322" s="3"/>
    </row>
    <row r="323" spans="1:3" ht="12.75">
      <c r="A323" s="3"/>
      <c r="B323" s="3"/>
      <c r="C323" s="3"/>
    </row>
    <row r="324" spans="1:25" s="17" customFormat="1" ht="12.75">
      <c r="A324" s="15"/>
      <c r="B324" s="15"/>
      <c r="C324" s="16"/>
      <c r="D324" s="2"/>
      <c r="E324" s="24"/>
      <c r="F324" s="24"/>
      <c r="G324" s="24"/>
      <c r="H324" s="24"/>
      <c r="I324" s="44"/>
      <c r="J324" s="44"/>
      <c r="K324" s="1"/>
      <c r="L324" s="24"/>
      <c r="M324" s="24"/>
      <c r="N324"/>
      <c r="O324" s="24"/>
      <c r="P324" s="24"/>
      <c r="Q324" s="44"/>
      <c r="R324" s="24"/>
      <c r="S324" s="24"/>
      <c r="T324" s="24"/>
      <c r="U324" s="24"/>
      <c r="V324" s="24"/>
      <c r="W324" s="12"/>
      <c r="X324" s="12"/>
      <c r="Y324" s="12"/>
    </row>
    <row r="325" spans="1:25" ht="12.75">
      <c r="A325" s="3"/>
      <c r="B325" s="3"/>
      <c r="C325" s="3"/>
      <c r="W325" s="17"/>
      <c r="X325" s="17"/>
      <c r="Y325" s="17"/>
    </row>
    <row r="326" spans="1:3" ht="12.75">
      <c r="A326" s="3"/>
      <c r="B326" s="3"/>
      <c r="C326" s="3"/>
    </row>
    <row r="327" spans="1:25" s="17" customFormat="1" ht="12.75">
      <c r="A327" s="15"/>
      <c r="B327" s="15"/>
      <c r="C327" s="16"/>
      <c r="D327" s="2"/>
      <c r="E327" s="24"/>
      <c r="F327" s="24"/>
      <c r="G327" s="24"/>
      <c r="H327" s="24"/>
      <c r="I327" s="44"/>
      <c r="J327" s="44"/>
      <c r="K327" s="1"/>
      <c r="L327" s="24"/>
      <c r="M327" s="24"/>
      <c r="N327"/>
      <c r="O327" s="24"/>
      <c r="P327" s="24"/>
      <c r="Q327" s="44"/>
      <c r="R327" s="24"/>
      <c r="S327" s="24"/>
      <c r="T327" s="24"/>
      <c r="U327" s="24"/>
      <c r="V327" s="24"/>
      <c r="W327" s="12"/>
      <c r="X327" s="12"/>
      <c r="Y327" s="12"/>
    </row>
    <row r="328" spans="1:25" ht="12.75">
      <c r="A328" s="3"/>
      <c r="B328" s="3"/>
      <c r="C328" s="3"/>
      <c r="W328" s="17"/>
      <c r="X328" s="17"/>
      <c r="Y328" s="17"/>
    </row>
    <row r="329" spans="1:3" ht="12.75">
      <c r="A329" s="3"/>
      <c r="B329" s="3"/>
      <c r="C329" s="3"/>
    </row>
    <row r="330" spans="1:3" ht="12.75">
      <c r="A330" s="3"/>
      <c r="B330" s="3"/>
      <c r="C330" s="3"/>
    </row>
    <row r="331" spans="1:3" ht="12.75">
      <c r="A331" s="3"/>
      <c r="B331" s="3"/>
      <c r="C331" s="3"/>
    </row>
    <row r="332" spans="1:3" ht="12.75">
      <c r="A332" s="3"/>
      <c r="B332" s="3"/>
      <c r="C332" s="3"/>
    </row>
    <row r="333" spans="1:25" s="17" customFormat="1" ht="12.75">
      <c r="A333" s="15"/>
      <c r="B333" s="15"/>
      <c r="C333" s="16"/>
      <c r="D333" s="2"/>
      <c r="E333" s="24"/>
      <c r="F333" s="24"/>
      <c r="G333" s="24"/>
      <c r="H333" s="24"/>
      <c r="I333" s="44"/>
      <c r="J333" s="44"/>
      <c r="K333" s="1"/>
      <c r="L333" s="24"/>
      <c r="M333" s="24"/>
      <c r="N333"/>
      <c r="O333" s="24"/>
      <c r="P333" s="24"/>
      <c r="Q333" s="44"/>
      <c r="R333" s="24"/>
      <c r="S333" s="24"/>
      <c r="T333" s="24"/>
      <c r="U333" s="24"/>
      <c r="V333" s="24"/>
      <c r="W333" s="12"/>
      <c r="X333" s="12"/>
      <c r="Y333" s="12"/>
    </row>
    <row r="334" spans="1:25" ht="12.75">
      <c r="A334" s="3"/>
      <c r="B334" s="3"/>
      <c r="C334" s="3"/>
      <c r="W334" s="17"/>
      <c r="X334" s="17"/>
      <c r="Y334" s="17"/>
    </row>
    <row r="335" spans="1:3" ht="12.75">
      <c r="A335" s="3"/>
      <c r="B335" s="3"/>
      <c r="C335" s="3"/>
    </row>
    <row r="336" spans="1:25" s="17" customFormat="1" ht="12.75">
      <c r="A336" s="15"/>
      <c r="B336" s="15"/>
      <c r="C336" s="16"/>
      <c r="D336" s="2"/>
      <c r="E336" s="24"/>
      <c r="F336" s="24"/>
      <c r="G336" s="24"/>
      <c r="H336" s="24"/>
      <c r="I336" s="44"/>
      <c r="J336" s="44"/>
      <c r="K336" s="1"/>
      <c r="L336" s="24"/>
      <c r="M336" s="24"/>
      <c r="N336"/>
      <c r="O336" s="24"/>
      <c r="P336" s="24"/>
      <c r="Q336" s="44"/>
      <c r="R336" s="24"/>
      <c r="S336" s="24"/>
      <c r="T336" s="24"/>
      <c r="U336" s="24"/>
      <c r="V336" s="24"/>
      <c r="W336" s="12"/>
      <c r="X336" s="12"/>
      <c r="Y336" s="12"/>
    </row>
    <row r="337" spans="1:25" ht="12.75">
      <c r="A337" s="6"/>
      <c r="B337" s="6"/>
      <c r="C337" s="3"/>
      <c r="W337" s="17"/>
      <c r="X337" s="17"/>
      <c r="Y337" s="17"/>
    </row>
    <row r="338" spans="1:3" ht="12.75">
      <c r="A338" s="3"/>
      <c r="B338" s="3"/>
      <c r="C338" s="3"/>
    </row>
    <row r="339" spans="1:3" ht="12.75">
      <c r="A339" s="3"/>
      <c r="B339" s="3"/>
      <c r="C339" s="3"/>
    </row>
    <row r="340" spans="1:3" ht="12.75">
      <c r="A340" s="3"/>
      <c r="B340" s="3"/>
      <c r="C340" s="3"/>
    </row>
    <row r="341" spans="1:3" ht="12.75">
      <c r="A341" s="3"/>
      <c r="B341" s="3"/>
      <c r="C341" s="3"/>
    </row>
    <row r="342" spans="1:3" ht="12.75">
      <c r="A342" s="3"/>
      <c r="B342" s="3"/>
      <c r="C342" s="3"/>
    </row>
    <row r="343" spans="1:3" ht="12.75">
      <c r="A343" s="3"/>
      <c r="B343" s="3"/>
      <c r="C343" s="3"/>
    </row>
    <row r="344" spans="1:3" ht="12.75">
      <c r="A344" s="3"/>
      <c r="B344" s="3"/>
      <c r="C344" s="3"/>
    </row>
    <row r="345" spans="1:3" ht="12.75">
      <c r="A345" s="3"/>
      <c r="B345" s="3"/>
      <c r="C345" s="3"/>
    </row>
    <row r="346" spans="1:3" ht="12.75">
      <c r="A346" s="3"/>
      <c r="B346" s="3"/>
      <c r="C346" s="3"/>
    </row>
    <row r="347" spans="1:3" ht="12.75">
      <c r="A347" s="3"/>
      <c r="B347" s="3"/>
      <c r="C347" s="3"/>
    </row>
    <row r="348" spans="1:3" ht="12.75">
      <c r="A348" s="3"/>
      <c r="B348" s="3"/>
      <c r="C348" s="3"/>
    </row>
    <row r="349" spans="1:3" ht="12.75">
      <c r="A349" s="3"/>
      <c r="B349" s="3"/>
      <c r="C349" s="3"/>
    </row>
    <row r="350" spans="1:3" ht="12.75">
      <c r="A350" s="3"/>
      <c r="B350" s="3"/>
      <c r="C350" s="3"/>
    </row>
    <row r="351" spans="1:3" ht="12.75">
      <c r="A351" s="3"/>
      <c r="B351" s="3"/>
      <c r="C351" s="3"/>
    </row>
    <row r="352" spans="1:3" ht="12.75">
      <c r="A352" s="3"/>
      <c r="B352" s="3"/>
      <c r="C352" s="3"/>
    </row>
    <row r="353" spans="1:3" ht="12.75">
      <c r="A353" s="3"/>
      <c r="B353" s="3"/>
      <c r="C353" s="3"/>
    </row>
    <row r="354" spans="1:3" ht="12.75">
      <c r="A354" s="3"/>
      <c r="B354" s="3"/>
      <c r="C354" s="3"/>
    </row>
    <row r="355" spans="1:3" ht="12.75">
      <c r="A355" s="3"/>
      <c r="B355" s="3"/>
      <c r="C355" s="3"/>
    </row>
    <row r="356" spans="1:3" ht="12.75">
      <c r="A356" s="3"/>
      <c r="B356" s="3"/>
      <c r="C356" s="3"/>
    </row>
    <row r="357" spans="1:3" ht="12.75">
      <c r="A357" s="3"/>
      <c r="B357" s="3"/>
      <c r="C357" s="3"/>
    </row>
    <row r="358" spans="1:3" ht="12.75">
      <c r="A358" s="3"/>
      <c r="B358" s="3"/>
      <c r="C358" s="3"/>
    </row>
    <row r="359" spans="1:3" ht="12.75">
      <c r="A359" s="3"/>
      <c r="B359" s="3"/>
      <c r="C359" s="3"/>
    </row>
    <row r="360" spans="1:3" ht="12.75">
      <c r="A360" s="3"/>
      <c r="B360" s="3"/>
      <c r="C360" s="3"/>
    </row>
    <row r="361" spans="1:3" ht="12.75">
      <c r="A361" s="3"/>
      <c r="B361" s="3"/>
      <c r="C361" s="3"/>
    </row>
    <row r="362" spans="1:3" ht="12.75">
      <c r="A362" s="3"/>
      <c r="B362" s="3"/>
      <c r="C362" s="3"/>
    </row>
    <row r="363" spans="1:3" ht="12.75">
      <c r="A363" s="3"/>
      <c r="B363" s="3"/>
      <c r="C363" s="3"/>
    </row>
    <row r="364" spans="1:3" ht="12.75">
      <c r="A364" s="3"/>
      <c r="B364" s="3"/>
      <c r="C364" s="3"/>
    </row>
    <row r="365" spans="1:3" ht="12.75">
      <c r="A365" s="3"/>
      <c r="B365" s="3"/>
      <c r="C365" s="3"/>
    </row>
    <row r="366" spans="1:3" ht="12.75">
      <c r="A366" s="3"/>
      <c r="B366" s="3"/>
      <c r="C366" s="3"/>
    </row>
    <row r="367" spans="1:3" ht="12.75">
      <c r="A367" s="3"/>
      <c r="B367" s="3"/>
      <c r="C367" s="3"/>
    </row>
    <row r="368" spans="1:3" ht="12.75">
      <c r="A368" s="3"/>
      <c r="B368" s="3"/>
      <c r="C368" s="3"/>
    </row>
    <row r="369" spans="1:3" ht="12.75">
      <c r="A369" s="3"/>
      <c r="B369" s="3"/>
      <c r="C369" s="3"/>
    </row>
    <row r="370" spans="1:3" ht="12.75">
      <c r="A370" s="3"/>
      <c r="B370" s="3"/>
      <c r="C370" s="3"/>
    </row>
    <row r="371" spans="1:3" ht="12.75">
      <c r="A371" s="3"/>
      <c r="B371" s="3"/>
      <c r="C371" s="3"/>
    </row>
    <row r="372" spans="1:3" ht="12.75">
      <c r="A372" s="3"/>
      <c r="B372" s="3"/>
      <c r="C372" s="3"/>
    </row>
    <row r="373" spans="1:3" ht="12.75">
      <c r="A373" s="3"/>
      <c r="B373" s="3"/>
      <c r="C373" s="3"/>
    </row>
    <row r="374" spans="1:3" ht="12.75">
      <c r="A374" s="3"/>
      <c r="B374" s="3"/>
      <c r="C374" s="3"/>
    </row>
    <row r="375" spans="1:3" ht="12.75">
      <c r="A375" s="3"/>
      <c r="B375" s="3"/>
      <c r="C375" s="3"/>
    </row>
    <row r="376" spans="1:3" ht="12.75">
      <c r="A376" s="3"/>
      <c r="B376" s="3"/>
      <c r="C376" s="3"/>
    </row>
    <row r="377" spans="1:3" ht="12.75">
      <c r="A377" s="3"/>
      <c r="B377" s="3"/>
      <c r="C377" s="3"/>
    </row>
    <row r="378" spans="1:3" ht="12.75">
      <c r="A378" s="3"/>
      <c r="B378" s="3"/>
      <c r="C378" s="3"/>
    </row>
    <row r="379" spans="1:3" ht="12.75">
      <c r="A379" s="3"/>
      <c r="B379" s="3"/>
      <c r="C379" s="3"/>
    </row>
    <row r="380" spans="1:3" ht="12.75">
      <c r="A380" s="3"/>
      <c r="B380" s="3"/>
      <c r="C380" s="3"/>
    </row>
    <row r="381" spans="1:3" ht="12.75">
      <c r="A381" s="3"/>
      <c r="B381" s="3"/>
      <c r="C381" s="3"/>
    </row>
    <row r="382" spans="1:25" s="17" customFormat="1" ht="12.75">
      <c r="A382" s="15"/>
      <c r="B382" s="15"/>
      <c r="C382" s="16"/>
      <c r="D382" s="2"/>
      <c r="E382" s="24"/>
      <c r="F382" s="24"/>
      <c r="G382" s="24"/>
      <c r="H382" s="24"/>
      <c r="I382" s="44"/>
      <c r="J382" s="44"/>
      <c r="K382" s="1"/>
      <c r="L382" s="24"/>
      <c r="M382" s="24"/>
      <c r="N382"/>
      <c r="O382" s="24"/>
      <c r="P382" s="24"/>
      <c r="Q382" s="44"/>
      <c r="R382" s="24"/>
      <c r="S382" s="24"/>
      <c r="T382" s="24"/>
      <c r="U382" s="24"/>
      <c r="V382" s="24"/>
      <c r="W382" s="12"/>
      <c r="X382" s="12"/>
      <c r="Y382" s="12"/>
    </row>
    <row r="383" spans="1:25" ht="12.75">
      <c r="A383" s="3"/>
      <c r="B383" s="3"/>
      <c r="C383" s="3"/>
      <c r="W383" s="17"/>
      <c r="X383" s="17"/>
      <c r="Y383" s="17"/>
    </row>
    <row r="384" spans="1:3" ht="12.75">
      <c r="A384" s="3"/>
      <c r="B384" s="3"/>
      <c r="C384" s="3"/>
    </row>
    <row r="385" spans="1:3" ht="12.75">
      <c r="A385" s="3"/>
      <c r="B385" s="3"/>
      <c r="C385" s="3"/>
    </row>
    <row r="386" spans="1:3" ht="12.75">
      <c r="A386" s="3"/>
      <c r="B386" s="3"/>
      <c r="C386" s="3"/>
    </row>
    <row r="387" spans="1:3" ht="12.75">
      <c r="A387" s="3"/>
      <c r="B387" s="3"/>
      <c r="C387" s="3"/>
    </row>
    <row r="388" spans="1:3" ht="12.75">
      <c r="A388" s="3"/>
      <c r="B388" s="3"/>
      <c r="C388" s="3"/>
    </row>
    <row r="389" spans="1:3" ht="12.75">
      <c r="A389" s="3"/>
      <c r="B389" s="3"/>
      <c r="C389" s="3"/>
    </row>
    <row r="390" spans="1:3" ht="12.75">
      <c r="A390" s="3"/>
      <c r="B390" s="3"/>
      <c r="C390" s="3"/>
    </row>
    <row r="391" spans="1:3" ht="12.75">
      <c r="A391" s="3"/>
      <c r="B391" s="3"/>
      <c r="C391" s="3"/>
    </row>
    <row r="392" spans="1:3" ht="12.75">
      <c r="A392" s="3"/>
      <c r="B392" s="3"/>
      <c r="C392" s="3"/>
    </row>
    <row r="393" spans="1:3" ht="12.75">
      <c r="A393" s="3"/>
      <c r="B393" s="3"/>
      <c r="C393" s="3"/>
    </row>
    <row r="394" spans="1:3" ht="12.75">
      <c r="A394" s="3"/>
      <c r="B394" s="3"/>
      <c r="C394" s="3"/>
    </row>
    <row r="395" spans="1:3" ht="12.75">
      <c r="A395" s="3"/>
      <c r="B395" s="3"/>
      <c r="C395" s="3"/>
    </row>
    <row r="396" spans="1:3" ht="12.75">
      <c r="A396" s="3"/>
      <c r="B396" s="3"/>
      <c r="C396" s="3"/>
    </row>
    <row r="397" spans="1:3" ht="12.75">
      <c r="A397" s="3"/>
      <c r="B397" s="3"/>
      <c r="C397" s="3"/>
    </row>
    <row r="398" spans="1:3" ht="12.75">
      <c r="A398" s="3"/>
      <c r="B398" s="3"/>
      <c r="C398" s="3"/>
    </row>
    <row r="399" spans="1:3" ht="12.75">
      <c r="A399" s="3"/>
      <c r="B399" s="3"/>
      <c r="C399" s="3"/>
    </row>
    <row r="400" spans="1:3" ht="12.75">
      <c r="A400" s="3"/>
      <c r="B400" s="3"/>
      <c r="C400" s="3"/>
    </row>
    <row r="401" spans="1:3" ht="12.75">
      <c r="A401" s="3"/>
      <c r="B401" s="3"/>
      <c r="C401" s="3"/>
    </row>
    <row r="402" spans="1:3" ht="12.75">
      <c r="A402" s="3"/>
      <c r="B402" s="3"/>
      <c r="C402" s="3"/>
    </row>
    <row r="403" spans="1:3" ht="12.75">
      <c r="A403" s="3"/>
      <c r="B403" s="3"/>
      <c r="C403" s="3"/>
    </row>
    <row r="404" spans="1:3" ht="12.75">
      <c r="A404" s="3"/>
      <c r="B404" s="3"/>
      <c r="C404" s="3"/>
    </row>
    <row r="405" spans="1:3" ht="12.75">
      <c r="A405" s="3"/>
      <c r="B405" s="3"/>
      <c r="C405" s="3"/>
    </row>
    <row r="406" spans="1:3" ht="12.75">
      <c r="A406" s="3"/>
      <c r="B406" s="3"/>
      <c r="C406" s="3"/>
    </row>
    <row r="407" spans="1:3" ht="12.75">
      <c r="A407" s="3"/>
      <c r="B407" s="3"/>
      <c r="C407" s="3"/>
    </row>
    <row r="408" spans="1:3" ht="12.75">
      <c r="A408" s="3"/>
      <c r="B408" s="3"/>
      <c r="C408" s="3"/>
    </row>
    <row r="409" spans="1:3" ht="12.75">
      <c r="A409" s="3"/>
      <c r="B409" s="3"/>
      <c r="C409" s="3"/>
    </row>
    <row r="410" spans="1:3" ht="12.75">
      <c r="A410" s="3"/>
      <c r="B410" s="3"/>
      <c r="C410" s="3"/>
    </row>
    <row r="411" spans="1:3" ht="12.75">
      <c r="A411" s="3"/>
      <c r="B411" s="3"/>
      <c r="C411" s="3"/>
    </row>
    <row r="412" spans="1:3" ht="12.75">
      <c r="A412" s="3"/>
      <c r="B412" s="3"/>
      <c r="C412" s="3"/>
    </row>
    <row r="413" spans="1:3" ht="12.75">
      <c r="A413" s="3"/>
      <c r="B413" s="3"/>
      <c r="C413" s="3"/>
    </row>
    <row r="414" spans="1:3" ht="12.75">
      <c r="A414" s="3"/>
      <c r="B414" s="3"/>
      <c r="C414" s="3"/>
    </row>
    <row r="415" spans="1:3" ht="12.75">
      <c r="A415" s="3"/>
      <c r="B415" s="3"/>
      <c r="C415" s="3"/>
    </row>
    <row r="416" spans="1:3" ht="12.75">
      <c r="A416" s="3"/>
      <c r="B416" s="3"/>
      <c r="C416" s="3"/>
    </row>
    <row r="417" spans="1:3" ht="12.75">
      <c r="A417" s="3"/>
      <c r="B417" s="3"/>
      <c r="C417" s="3"/>
    </row>
    <row r="418" spans="1:3" ht="12.75">
      <c r="A418" s="3"/>
      <c r="B418" s="3"/>
      <c r="C418" s="3"/>
    </row>
    <row r="419" spans="1:3" ht="12.75">
      <c r="A419" s="3"/>
      <c r="B419" s="3"/>
      <c r="C419" s="3"/>
    </row>
    <row r="420" spans="1:3" ht="12.75">
      <c r="A420" s="3"/>
      <c r="B420" s="3"/>
      <c r="C420" s="3"/>
    </row>
    <row r="421" spans="1:3" ht="12.75">
      <c r="A421" s="3"/>
      <c r="B421" s="3"/>
      <c r="C421" s="3"/>
    </row>
    <row r="422" spans="1:3" ht="12.75">
      <c r="A422" s="3"/>
      <c r="B422" s="3"/>
      <c r="C422" s="3"/>
    </row>
    <row r="423" spans="1:3" ht="12.75">
      <c r="A423" s="3"/>
      <c r="B423" s="3"/>
      <c r="C423" s="3"/>
    </row>
    <row r="424" spans="1:3" ht="12.75">
      <c r="A424" s="3"/>
      <c r="B424" s="3"/>
      <c r="C424" s="3"/>
    </row>
    <row r="425" spans="1:3" ht="12.75">
      <c r="A425" s="3"/>
      <c r="B425" s="3"/>
      <c r="C425" s="3"/>
    </row>
    <row r="426" spans="1:3" ht="12.75">
      <c r="A426" s="3"/>
      <c r="B426" s="3"/>
      <c r="C426" s="3"/>
    </row>
    <row r="427" spans="1:3" ht="12.75">
      <c r="A427" s="3"/>
      <c r="B427" s="3"/>
      <c r="C427" s="3"/>
    </row>
    <row r="428" spans="1:3" ht="12.75">
      <c r="A428" s="3"/>
      <c r="B428" s="3"/>
      <c r="C428" s="3"/>
    </row>
    <row r="429" spans="1:3" ht="12.75">
      <c r="A429" s="3"/>
      <c r="B429" s="3"/>
      <c r="C429" s="3"/>
    </row>
    <row r="430" spans="1:3" ht="12.75">
      <c r="A430" s="3"/>
      <c r="B430" s="3"/>
      <c r="C430" s="3"/>
    </row>
    <row r="431" spans="1:3" ht="12.75">
      <c r="A431" s="3"/>
      <c r="B431" s="3"/>
      <c r="C431" s="3"/>
    </row>
    <row r="432" spans="1:3" ht="12.75">
      <c r="A432" s="3"/>
      <c r="B432" s="3"/>
      <c r="C432" s="3"/>
    </row>
    <row r="433" spans="1:3" ht="12.75">
      <c r="A433" s="3"/>
      <c r="B433" s="3"/>
      <c r="C433" s="3"/>
    </row>
    <row r="434" spans="1:3" ht="12.75">
      <c r="A434" s="3"/>
      <c r="B434" s="3"/>
      <c r="C434" s="3"/>
    </row>
    <row r="435" spans="1:3" ht="12.75">
      <c r="A435" s="3"/>
      <c r="B435" s="3"/>
      <c r="C435" s="3"/>
    </row>
    <row r="436" spans="1:25" s="17" customFormat="1" ht="12.75">
      <c r="A436" s="15"/>
      <c r="B436" s="15"/>
      <c r="C436" s="16"/>
      <c r="D436" s="2"/>
      <c r="E436" s="24"/>
      <c r="F436" s="24"/>
      <c r="G436" s="24"/>
      <c r="H436" s="24"/>
      <c r="I436" s="44"/>
      <c r="J436" s="44"/>
      <c r="K436" s="1"/>
      <c r="L436" s="24"/>
      <c r="M436" s="24"/>
      <c r="N436"/>
      <c r="O436" s="24"/>
      <c r="P436" s="24"/>
      <c r="Q436" s="44"/>
      <c r="R436" s="24"/>
      <c r="S436" s="24"/>
      <c r="T436" s="24"/>
      <c r="U436" s="24"/>
      <c r="V436" s="24"/>
      <c r="W436" s="12"/>
      <c r="X436" s="12"/>
      <c r="Y436" s="12"/>
    </row>
    <row r="437" spans="1:25" ht="12.75">
      <c r="A437" s="3"/>
      <c r="B437" s="3"/>
      <c r="C437" s="3"/>
      <c r="W437" s="17"/>
      <c r="X437" s="17"/>
      <c r="Y437" s="17"/>
    </row>
    <row r="438" spans="1:3" ht="12.75">
      <c r="A438" s="3"/>
      <c r="B438" s="3"/>
      <c r="C438" s="3"/>
    </row>
    <row r="439" spans="1:3" ht="12.75">
      <c r="A439" s="3"/>
      <c r="B439" s="3"/>
      <c r="C439" s="3"/>
    </row>
    <row r="440" spans="1:3" ht="12.75">
      <c r="A440" s="3"/>
      <c r="B440" s="3"/>
      <c r="C440" s="3"/>
    </row>
    <row r="441" spans="1:25" s="17" customFormat="1" ht="12.75">
      <c r="A441" s="15"/>
      <c r="B441" s="15"/>
      <c r="C441" s="16"/>
      <c r="D441" s="2"/>
      <c r="E441" s="24"/>
      <c r="F441" s="24"/>
      <c r="G441" s="24"/>
      <c r="H441" s="24"/>
      <c r="I441" s="44"/>
      <c r="J441" s="44"/>
      <c r="K441" s="1"/>
      <c r="L441" s="24"/>
      <c r="M441" s="24"/>
      <c r="N441"/>
      <c r="O441" s="24"/>
      <c r="P441" s="24"/>
      <c r="Q441" s="44"/>
      <c r="R441" s="24"/>
      <c r="S441" s="24"/>
      <c r="T441" s="24"/>
      <c r="U441" s="24"/>
      <c r="V441" s="24"/>
      <c r="W441" s="12"/>
      <c r="X441" s="12"/>
      <c r="Y441" s="12"/>
    </row>
    <row r="442" spans="1:25" ht="12.75">
      <c r="A442" s="3"/>
      <c r="B442" s="3"/>
      <c r="C442" s="3"/>
      <c r="W442" s="17"/>
      <c r="X442" s="17"/>
      <c r="Y442" s="17"/>
    </row>
    <row r="443" spans="1:3" ht="12.75">
      <c r="A443" s="3"/>
      <c r="B443" s="3"/>
      <c r="C443" s="3"/>
    </row>
    <row r="444" spans="1:3" ht="12.75">
      <c r="A444" s="3"/>
      <c r="B444" s="3"/>
      <c r="C444" s="3"/>
    </row>
    <row r="445" spans="1:25" s="17" customFormat="1" ht="12.75">
      <c r="A445" s="15"/>
      <c r="B445" s="15"/>
      <c r="C445" s="16"/>
      <c r="D445" s="2"/>
      <c r="E445" s="24"/>
      <c r="F445" s="24"/>
      <c r="G445" s="24"/>
      <c r="H445" s="24"/>
      <c r="I445" s="44"/>
      <c r="J445" s="44"/>
      <c r="K445" s="1"/>
      <c r="L445" s="24"/>
      <c r="M445" s="24"/>
      <c r="N445"/>
      <c r="O445" s="24"/>
      <c r="P445" s="24"/>
      <c r="Q445" s="44"/>
      <c r="R445" s="24"/>
      <c r="S445" s="24"/>
      <c r="T445" s="24"/>
      <c r="U445" s="24"/>
      <c r="V445" s="24"/>
      <c r="W445" s="12"/>
      <c r="X445" s="12"/>
      <c r="Y445" s="12"/>
    </row>
    <row r="446" spans="1:25" ht="12.75">
      <c r="A446" s="3"/>
      <c r="B446" s="3"/>
      <c r="C446" s="3"/>
      <c r="W446" s="17"/>
      <c r="X446" s="17"/>
      <c r="Y446" s="17"/>
    </row>
    <row r="447" spans="1:3" ht="12.75">
      <c r="A447" s="3"/>
      <c r="B447" s="3"/>
      <c r="C447" s="3"/>
    </row>
    <row r="448" spans="1:25" s="17" customFormat="1" ht="12.75">
      <c r="A448" s="15"/>
      <c r="B448" s="15"/>
      <c r="C448" s="16"/>
      <c r="D448" s="2"/>
      <c r="E448" s="24"/>
      <c r="F448" s="24"/>
      <c r="G448" s="24"/>
      <c r="H448" s="24"/>
      <c r="I448" s="44"/>
      <c r="J448" s="44"/>
      <c r="K448" s="1"/>
      <c r="L448" s="24"/>
      <c r="M448" s="24"/>
      <c r="N448"/>
      <c r="O448" s="24"/>
      <c r="P448" s="24"/>
      <c r="Q448" s="44"/>
      <c r="R448" s="24"/>
      <c r="S448" s="24"/>
      <c r="T448" s="24"/>
      <c r="U448" s="24"/>
      <c r="V448" s="24"/>
      <c r="W448" s="12"/>
      <c r="X448" s="12"/>
      <c r="Y448" s="12"/>
    </row>
    <row r="449" spans="1:25" ht="12.75">
      <c r="A449" s="3"/>
      <c r="B449" s="3"/>
      <c r="C449" s="3"/>
      <c r="W449" s="17"/>
      <c r="X449" s="17"/>
      <c r="Y449" s="17"/>
    </row>
    <row r="450" spans="1:3" ht="12.75">
      <c r="A450" s="3"/>
      <c r="B450" s="3"/>
      <c r="C450" s="3"/>
    </row>
    <row r="451" spans="1:3" ht="12.75">
      <c r="A451" s="3"/>
      <c r="B451" s="3"/>
      <c r="C451" s="3"/>
    </row>
    <row r="452" spans="1:25" s="17" customFormat="1" ht="12.75">
      <c r="A452" s="15"/>
      <c r="B452" s="15"/>
      <c r="C452" s="16"/>
      <c r="D452" s="2"/>
      <c r="E452" s="24"/>
      <c r="F452" s="24"/>
      <c r="G452" s="24"/>
      <c r="H452" s="24"/>
      <c r="I452" s="44"/>
      <c r="J452" s="44"/>
      <c r="K452" s="1"/>
      <c r="L452" s="24"/>
      <c r="M452" s="24"/>
      <c r="N452"/>
      <c r="O452" s="24"/>
      <c r="P452" s="24"/>
      <c r="Q452" s="44"/>
      <c r="R452" s="24"/>
      <c r="S452" s="24"/>
      <c r="T452" s="24"/>
      <c r="U452" s="24"/>
      <c r="V452" s="24"/>
      <c r="W452" s="12"/>
      <c r="X452" s="12"/>
      <c r="Y452" s="12"/>
    </row>
    <row r="453" spans="1:25" ht="12.75">
      <c r="A453" s="3"/>
      <c r="B453" s="3"/>
      <c r="C453" s="3"/>
      <c r="W453" s="17"/>
      <c r="X453" s="17"/>
      <c r="Y453" s="17"/>
    </row>
    <row r="454" spans="1:3" ht="12.75">
      <c r="A454" s="3"/>
      <c r="B454" s="3"/>
      <c r="C454" s="3"/>
    </row>
    <row r="455" spans="1:3" ht="12.75">
      <c r="A455" s="3"/>
      <c r="B455" s="3"/>
      <c r="C455" s="3"/>
    </row>
    <row r="456" spans="1:3" ht="12.75">
      <c r="A456" s="3"/>
      <c r="B456" s="3"/>
      <c r="C456" s="3"/>
    </row>
    <row r="457" spans="1:3" ht="12.75">
      <c r="A457" s="3"/>
      <c r="B457" s="3"/>
      <c r="C457" s="3"/>
    </row>
    <row r="458" spans="1:25" s="17" customFormat="1" ht="12.75">
      <c r="A458" s="15"/>
      <c r="B458" s="15"/>
      <c r="C458" s="16"/>
      <c r="D458" s="2"/>
      <c r="E458" s="24"/>
      <c r="F458" s="24"/>
      <c r="G458" s="24"/>
      <c r="H458" s="24"/>
      <c r="I458" s="44"/>
      <c r="J458" s="44"/>
      <c r="K458" s="1"/>
      <c r="L458" s="24"/>
      <c r="M458" s="24"/>
      <c r="N458"/>
      <c r="O458" s="24"/>
      <c r="P458" s="24"/>
      <c r="Q458" s="44"/>
      <c r="R458" s="24"/>
      <c r="S458" s="24"/>
      <c r="T458" s="24"/>
      <c r="U458" s="24"/>
      <c r="V458" s="24"/>
      <c r="W458" s="12"/>
      <c r="X458" s="12"/>
      <c r="Y458" s="12"/>
    </row>
    <row r="459" spans="1:25" ht="12.75">
      <c r="A459" s="6"/>
      <c r="B459" s="6"/>
      <c r="C459" s="3"/>
      <c r="W459" s="17"/>
      <c r="X459" s="17"/>
      <c r="Y459" s="17"/>
    </row>
    <row r="460" spans="1:3" ht="12.75">
      <c r="A460" s="3"/>
      <c r="B460" s="3"/>
      <c r="C460" s="3"/>
    </row>
    <row r="461" spans="1:3" ht="12.75">
      <c r="A461" s="3"/>
      <c r="B461" s="3"/>
      <c r="C461" s="3"/>
    </row>
    <row r="462" spans="1:3" ht="12.75">
      <c r="A462" s="3"/>
      <c r="B462" s="3"/>
      <c r="C462" s="3"/>
    </row>
    <row r="463" spans="1:3" ht="12.75">
      <c r="A463" s="3"/>
      <c r="B463" s="3"/>
      <c r="C463" s="3"/>
    </row>
    <row r="464" spans="1:3" ht="12.75">
      <c r="A464" s="3"/>
      <c r="B464" s="3"/>
      <c r="C464" s="3"/>
    </row>
    <row r="465" spans="1:25" s="17" customFormat="1" ht="12.75">
      <c r="A465" s="15"/>
      <c r="B465" s="15"/>
      <c r="C465" s="16"/>
      <c r="D465" s="2"/>
      <c r="E465" s="24"/>
      <c r="F465" s="24"/>
      <c r="G465" s="24"/>
      <c r="H465" s="24"/>
      <c r="I465" s="44"/>
      <c r="J465" s="44"/>
      <c r="K465" s="1"/>
      <c r="L465" s="24"/>
      <c r="M465" s="24"/>
      <c r="N465"/>
      <c r="O465" s="24"/>
      <c r="P465" s="24"/>
      <c r="Q465" s="44"/>
      <c r="R465" s="24"/>
      <c r="S465" s="24"/>
      <c r="T465" s="24"/>
      <c r="U465" s="24"/>
      <c r="V465" s="24"/>
      <c r="W465" s="12"/>
      <c r="X465" s="12"/>
      <c r="Y465" s="12"/>
    </row>
    <row r="466" spans="1:25" ht="12.75">
      <c r="A466" s="3"/>
      <c r="B466" s="3"/>
      <c r="C466" s="3"/>
      <c r="W466" s="17"/>
      <c r="X466" s="17"/>
      <c r="Y466" s="17"/>
    </row>
    <row r="467" spans="1:3" ht="12.75">
      <c r="A467" s="3"/>
      <c r="B467" s="3"/>
      <c r="C467" s="3"/>
    </row>
    <row r="468" spans="1:25" s="17" customFormat="1" ht="12.75">
      <c r="A468" s="15"/>
      <c r="B468" s="15"/>
      <c r="C468" s="16"/>
      <c r="D468" s="2"/>
      <c r="E468" s="24"/>
      <c r="F468" s="24"/>
      <c r="G468" s="24"/>
      <c r="H468" s="24"/>
      <c r="I468" s="44"/>
      <c r="J468" s="44"/>
      <c r="K468" s="1"/>
      <c r="L468" s="24"/>
      <c r="M468" s="24"/>
      <c r="N468"/>
      <c r="O468" s="24"/>
      <c r="P468" s="24"/>
      <c r="Q468" s="44"/>
      <c r="R468" s="24"/>
      <c r="S468" s="24"/>
      <c r="T468" s="24"/>
      <c r="U468" s="24"/>
      <c r="V468" s="24"/>
      <c r="W468" s="12"/>
      <c r="X468" s="12"/>
      <c r="Y468" s="12"/>
    </row>
    <row r="469" spans="1:25" ht="12.75">
      <c r="A469" s="3"/>
      <c r="B469" s="3"/>
      <c r="C469" s="3"/>
      <c r="W469" s="17"/>
      <c r="X469" s="17"/>
      <c r="Y469" s="17"/>
    </row>
    <row r="470" spans="1:3" ht="12.75">
      <c r="A470" s="3"/>
      <c r="B470" s="3"/>
      <c r="C470" s="3"/>
    </row>
    <row r="471" spans="1:3" ht="12.75">
      <c r="A471" s="3"/>
      <c r="B471" s="3"/>
      <c r="C471" s="3"/>
    </row>
    <row r="472" spans="1:25" s="17" customFormat="1" ht="12.75">
      <c r="A472" s="15"/>
      <c r="B472" s="15"/>
      <c r="C472" s="16"/>
      <c r="D472" s="2"/>
      <c r="E472" s="24"/>
      <c r="F472" s="24"/>
      <c r="G472" s="24"/>
      <c r="H472" s="24"/>
      <c r="I472" s="44"/>
      <c r="J472" s="44"/>
      <c r="K472" s="1"/>
      <c r="L472" s="24"/>
      <c r="M472" s="24"/>
      <c r="N472"/>
      <c r="O472" s="24"/>
      <c r="P472" s="24"/>
      <c r="Q472" s="44"/>
      <c r="R472" s="24"/>
      <c r="S472" s="24"/>
      <c r="T472" s="24"/>
      <c r="U472" s="24"/>
      <c r="V472" s="24"/>
      <c r="W472" s="12"/>
      <c r="X472" s="12"/>
      <c r="Y472" s="12"/>
    </row>
    <row r="473" spans="1:25" ht="12.75">
      <c r="A473" s="3"/>
      <c r="B473" s="3"/>
      <c r="C473" s="3"/>
      <c r="W473" s="17"/>
      <c r="X473" s="17"/>
      <c r="Y473" s="17"/>
    </row>
    <row r="474" spans="1:3" ht="12.75">
      <c r="A474" s="3"/>
      <c r="B474" s="3"/>
      <c r="C474" s="3"/>
    </row>
    <row r="475" spans="1:3" ht="12.75">
      <c r="A475" s="3"/>
      <c r="B475" s="3"/>
      <c r="C475" s="3"/>
    </row>
    <row r="476" spans="1:25" s="17" customFormat="1" ht="12.75">
      <c r="A476" s="15"/>
      <c r="B476" s="15"/>
      <c r="C476" s="16"/>
      <c r="D476" s="2"/>
      <c r="E476" s="24"/>
      <c r="F476" s="24"/>
      <c r="G476" s="24"/>
      <c r="H476" s="24"/>
      <c r="I476" s="44"/>
      <c r="J476" s="44"/>
      <c r="K476" s="1"/>
      <c r="L476" s="24"/>
      <c r="M476" s="24"/>
      <c r="N476"/>
      <c r="O476" s="24"/>
      <c r="P476" s="24"/>
      <c r="Q476" s="44"/>
      <c r="R476" s="24"/>
      <c r="S476" s="24"/>
      <c r="T476" s="24"/>
      <c r="U476" s="24"/>
      <c r="V476" s="24"/>
      <c r="W476" s="12"/>
      <c r="X476" s="12"/>
      <c r="Y476" s="12"/>
    </row>
    <row r="477" spans="1:25" ht="12.75">
      <c r="A477" s="3"/>
      <c r="B477" s="3"/>
      <c r="C477" s="3"/>
      <c r="W477" s="17"/>
      <c r="X477" s="17"/>
      <c r="Y477" s="17"/>
    </row>
    <row r="478" spans="1:3" ht="12.75">
      <c r="A478" s="3"/>
      <c r="B478" s="3"/>
      <c r="C478" s="3"/>
    </row>
    <row r="479" spans="1:3" ht="12.75">
      <c r="A479" s="3"/>
      <c r="B479" s="3"/>
      <c r="C479" s="3"/>
    </row>
    <row r="480" spans="1:25" s="17" customFormat="1" ht="12.75">
      <c r="A480" s="15"/>
      <c r="B480" s="15"/>
      <c r="C480" s="16"/>
      <c r="D480" s="2"/>
      <c r="E480" s="24"/>
      <c r="F480" s="24"/>
      <c r="G480" s="24"/>
      <c r="H480" s="24"/>
      <c r="I480" s="44"/>
      <c r="J480" s="44"/>
      <c r="K480" s="1"/>
      <c r="L480" s="24"/>
      <c r="M480" s="24"/>
      <c r="N480"/>
      <c r="O480" s="24"/>
      <c r="P480" s="24"/>
      <c r="Q480" s="44"/>
      <c r="R480" s="24"/>
      <c r="S480" s="24"/>
      <c r="T480" s="24"/>
      <c r="U480" s="24"/>
      <c r="V480" s="24"/>
      <c r="W480" s="12"/>
      <c r="X480" s="12"/>
      <c r="Y480" s="12"/>
    </row>
    <row r="481" spans="1:25" ht="12.75">
      <c r="A481" s="3"/>
      <c r="B481" s="3"/>
      <c r="C481" s="3"/>
      <c r="W481" s="17"/>
      <c r="X481" s="17"/>
      <c r="Y481" s="17"/>
    </row>
    <row r="482" spans="1:3" ht="12.75">
      <c r="A482" s="3"/>
      <c r="B482" s="3"/>
      <c r="C482" s="3"/>
    </row>
    <row r="483" spans="1:3" ht="12.75">
      <c r="A483" s="3"/>
      <c r="B483" s="3"/>
      <c r="C483" s="3"/>
    </row>
    <row r="484" spans="1:25" s="17" customFormat="1" ht="12.75">
      <c r="A484" s="15"/>
      <c r="B484" s="15"/>
      <c r="C484" s="16"/>
      <c r="D484" s="2"/>
      <c r="E484" s="24"/>
      <c r="F484" s="24"/>
      <c r="G484" s="24"/>
      <c r="H484" s="24"/>
      <c r="I484" s="44"/>
      <c r="J484" s="44"/>
      <c r="K484" s="1"/>
      <c r="L484" s="24"/>
      <c r="M484" s="24"/>
      <c r="N484"/>
      <c r="O484" s="24"/>
      <c r="P484" s="24"/>
      <c r="Q484" s="44"/>
      <c r="R484" s="24"/>
      <c r="S484" s="24"/>
      <c r="T484" s="24"/>
      <c r="U484" s="24"/>
      <c r="V484" s="24"/>
      <c r="W484" s="12"/>
      <c r="X484" s="12"/>
      <c r="Y484" s="12"/>
    </row>
    <row r="485" spans="1:25" ht="12.75">
      <c r="A485" s="3"/>
      <c r="B485" s="3"/>
      <c r="C485" s="3"/>
      <c r="W485" s="17"/>
      <c r="X485" s="17"/>
      <c r="Y485" s="17"/>
    </row>
    <row r="486" spans="1:3" ht="12.75">
      <c r="A486" s="3"/>
      <c r="B486" s="3"/>
      <c r="C486" s="3"/>
    </row>
    <row r="487" spans="1:3" ht="12.75">
      <c r="A487" s="3"/>
      <c r="B487" s="3"/>
      <c r="C487" s="3"/>
    </row>
    <row r="488" spans="1:25" s="17" customFormat="1" ht="12.75">
      <c r="A488" s="15"/>
      <c r="B488" s="15"/>
      <c r="C488" s="16"/>
      <c r="D488" s="2"/>
      <c r="E488" s="24"/>
      <c r="F488" s="24"/>
      <c r="G488" s="24"/>
      <c r="H488" s="24"/>
      <c r="I488" s="44"/>
      <c r="J488" s="44"/>
      <c r="K488" s="1"/>
      <c r="L488" s="24"/>
      <c r="M488" s="24"/>
      <c r="N488"/>
      <c r="O488" s="24"/>
      <c r="P488" s="24"/>
      <c r="Q488" s="44"/>
      <c r="R488" s="24"/>
      <c r="S488" s="24"/>
      <c r="T488" s="24"/>
      <c r="U488" s="24"/>
      <c r="V488" s="24"/>
      <c r="W488" s="12"/>
      <c r="X488" s="12"/>
      <c r="Y488" s="12"/>
    </row>
    <row r="489" spans="1:25" ht="12.75">
      <c r="A489" s="3"/>
      <c r="B489" s="3"/>
      <c r="C489" s="3"/>
      <c r="W489" s="17"/>
      <c r="X489" s="17"/>
      <c r="Y489" s="17"/>
    </row>
    <row r="490" spans="1:3" ht="12.75">
      <c r="A490" s="3"/>
      <c r="B490" s="3"/>
      <c r="C490" s="3"/>
    </row>
    <row r="491" spans="1:3" ht="12.75">
      <c r="A491" s="3"/>
      <c r="B491" s="3"/>
      <c r="C491" s="3"/>
    </row>
    <row r="492" spans="1:3" ht="12.75">
      <c r="A492" s="3"/>
      <c r="B492" s="3"/>
      <c r="C492" s="3"/>
    </row>
    <row r="493" spans="1:3" ht="12.75">
      <c r="A493" s="3"/>
      <c r="B493" s="3"/>
      <c r="C493" s="3"/>
    </row>
    <row r="494" spans="1:3" ht="12.75">
      <c r="A494" s="3"/>
      <c r="B494" s="3"/>
      <c r="C494" s="3"/>
    </row>
    <row r="495" spans="1:3" ht="12.75">
      <c r="A495" s="3"/>
      <c r="B495" s="3"/>
      <c r="C495" s="3"/>
    </row>
    <row r="496" spans="1:3" ht="12.75">
      <c r="A496" s="3"/>
      <c r="B496" s="3"/>
      <c r="C496" s="3"/>
    </row>
    <row r="497" spans="1:3" ht="12.75">
      <c r="A497" s="3"/>
      <c r="B497" s="3"/>
      <c r="C497" s="3"/>
    </row>
    <row r="498" spans="1:3" ht="12.75">
      <c r="A498" s="3"/>
      <c r="B498" s="3"/>
      <c r="C498" s="3"/>
    </row>
    <row r="499" spans="1:3" ht="12.75">
      <c r="A499" s="3"/>
      <c r="B499" s="3"/>
      <c r="C499" s="3"/>
    </row>
    <row r="500" spans="1:3" ht="12.75">
      <c r="A500" s="3"/>
      <c r="B500" s="3"/>
      <c r="C500" s="3"/>
    </row>
    <row r="501" spans="1:3" ht="12.75">
      <c r="A501" s="3"/>
      <c r="B501" s="3"/>
      <c r="C501" s="3"/>
    </row>
    <row r="502" spans="1:3" ht="12.75">
      <c r="A502" s="3"/>
      <c r="B502" s="3"/>
      <c r="C502" s="3"/>
    </row>
    <row r="503" spans="1:3" ht="12.75">
      <c r="A503" s="3"/>
      <c r="B503" s="3"/>
      <c r="C503" s="3"/>
    </row>
    <row r="504" spans="1:25" s="17" customFormat="1" ht="12.75">
      <c r="A504" s="15"/>
      <c r="B504" s="15"/>
      <c r="C504" s="16"/>
      <c r="D504" s="2"/>
      <c r="E504" s="24"/>
      <c r="F504" s="24"/>
      <c r="G504" s="24"/>
      <c r="H504" s="24"/>
      <c r="I504" s="44"/>
      <c r="J504" s="44"/>
      <c r="K504" s="1"/>
      <c r="L504" s="24"/>
      <c r="M504" s="24"/>
      <c r="N504"/>
      <c r="O504" s="24"/>
      <c r="P504" s="24"/>
      <c r="Q504" s="44"/>
      <c r="R504" s="24"/>
      <c r="S504" s="24"/>
      <c r="T504" s="24"/>
      <c r="U504" s="24"/>
      <c r="V504" s="24"/>
      <c r="W504" s="12"/>
      <c r="X504" s="12"/>
      <c r="Y504" s="12"/>
    </row>
    <row r="505" spans="1:25" ht="12.75">
      <c r="A505" s="3"/>
      <c r="B505" s="3"/>
      <c r="C505" s="3"/>
      <c r="W505" s="17"/>
      <c r="X505" s="17"/>
      <c r="Y505" s="17"/>
    </row>
    <row r="506" spans="1:3" ht="12.75">
      <c r="A506" s="3"/>
      <c r="B506" s="3"/>
      <c r="C506" s="3"/>
    </row>
    <row r="507" spans="1:3" ht="12.75">
      <c r="A507" s="3"/>
      <c r="B507" s="3"/>
      <c r="C507" s="3"/>
    </row>
    <row r="508" spans="1:3" ht="12.75">
      <c r="A508" s="3"/>
      <c r="B508" s="3"/>
      <c r="C508" s="3"/>
    </row>
    <row r="509" spans="1:3" ht="12.75">
      <c r="A509" s="3"/>
      <c r="B509" s="3"/>
      <c r="C509" s="3"/>
    </row>
    <row r="510" spans="1:3" ht="12.75">
      <c r="A510" s="3"/>
      <c r="B510" s="3"/>
      <c r="C510" s="3"/>
    </row>
    <row r="511" spans="1:3" ht="12.75">
      <c r="A511" s="3"/>
      <c r="B511" s="3"/>
      <c r="C511" s="3"/>
    </row>
    <row r="512" spans="1:3" ht="12.75">
      <c r="A512" s="3"/>
      <c r="B512" s="3"/>
      <c r="C512" s="3"/>
    </row>
    <row r="513" spans="1:3" ht="12.75">
      <c r="A513" s="3"/>
      <c r="B513" s="3"/>
      <c r="C513" s="3"/>
    </row>
    <row r="514" spans="1:3" ht="12.75">
      <c r="A514" s="3"/>
      <c r="B514" s="3"/>
      <c r="C514" s="3"/>
    </row>
    <row r="515" spans="1:3" ht="12.75">
      <c r="A515" s="3"/>
      <c r="B515" s="3"/>
      <c r="C515" s="3"/>
    </row>
    <row r="516" spans="1:3" ht="12.75">
      <c r="A516" s="3"/>
      <c r="B516" s="3"/>
      <c r="C516" s="3"/>
    </row>
    <row r="517" spans="1:3" ht="12.75">
      <c r="A517" s="3"/>
      <c r="B517" s="3"/>
      <c r="C517" s="3"/>
    </row>
    <row r="518" spans="1:3" ht="12.75">
      <c r="A518" s="3"/>
      <c r="B518" s="3"/>
      <c r="C518" s="3"/>
    </row>
    <row r="519" spans="1:3" ht="12.75">
      <c r="A519" s="3"/>
      <c r="B519" s="3"/>
      <c r="C519" s="3"/>
    </row>
    <row r="520" spans="1:3" ht="12.75">
      <c r="A520" s="3"/>
      <c r="B520" s="3"/>
      <c r="C520" s="3"/>
    </row>
    <row r="521" spans="1:3" ht="12.75">
      <c r="A521" s="3"/>
      <c r="B521" s="3"/>
      <c r="C521" s="3"/>
    </row>
    <row r="522" spans="1:3" ht="12.75">
      <c r="A522" s="3"/>
      <c r="B522" s="3"/>
      <c r="C522" s="3"/>
    </row>
    <row r="523" spans="1:3" ht="12.75">
      <c r="A523" s="3"/>
      <c r="B523" s="3"/>
      <c r="C523" s="3"/>
    </row>
    <row r="524" spans="1:3" ht="12.75">
      <c r="A524" s="3"/>
      <c r="B524" s="3"/>
      <c r="C524" s="3"/>
    </row>
    <row r="525" spans="1:3" ht="12.75">
      <c r="A525" s="3"/>
      <c r="B525" s="3"/>
      <c r="C525" s="3"/>
    </row>
    <row r="526" spans="1:3" ht="12.75">
      <c r="A526" s="3"/>
      <c r="B526" s="3"/>
      <c r="C526" s="3"/>
    </row>
    <row r="527" spans="1:3" ht="12.75">
      <c r="A527" s="3"/>
      <c r="B527" s="3"/>
      <c r="C527" s="3"/>
    </row>
    <row r="528" spans="1:3" ht="12.75">
      <c r="A528" s="3"/>
      <c r="B528" s="3"/>
      <c r="C528" s="3"/>
    </row>
    <row r="529" spans="1:3" ht="12.75">
      <c r="A529" s="3"/>
      <c r="B529" s="3"/>
      <c r="C529" s="3"/>
    </row>
    <row r="530" spans="1:3" ht="12.75">
      <c r="A530" s="3"/>
      <c r="B530" s="3"/>
      <c r="C530" s="3"/>
    </row>
    <row r="531" spans="1:3" ht="12.75">
      <c r="A531" s="3"/>
      <c r="B531" s="3"/>
      <c r="C531" s="3"/>
    </row>
    <row r="532" spans="1:3" ht="12.75">
      <c r="A532" s="3"/>
      <c r="B532" s="3"/>
      <c r="C532" s="3"/>
    </row>
    <row r="533" spans="1:3" ht="12.75">
      <c r="A533" s="3"/>
      <c r="B533" s="3"/>
      <c r="C533" s="3"/>
    </row>
    <row r="534" spans="1:3" ht="12.75">
      <c r="A534" s="3"/>
      <c r="B534" s="3"/>
      <c r="C534" s="3"/>
    </row>
    <row r="535" spans="1:3" ht="12.75">
      <c r="A535" s="3"/>
      <c r="B535" s="3"/>
      <c r="C535" s="3"/>
    </row>
    <row r="536" spans="1:3" ht="12.75">
      <c r="A536" s="3"/>
      <c r="B536" s="3"/>
      <c r="C536" s="3"/>
    </row>
    <row r="537" spans="1:3" ht="12.75">
      <c r="A537" s="3"/>
      <c r="B537" s="3"/>
      <c r="C537" s="3"/>
    </row>
    <row r="538" spans="1:3" ht="12.75">
      <c r="A538" s="3"/>
      <c r="B538" s="3"/>
      <c r="C538" s="3"/>
    </row>
    <row r="539" spans="1:3" ht="12.75">
      <c r="A539" s="3"/>
      <c r="B539" s="3"/>
      <c r="C539" s="3"/>
    </row>
    <row r="540" spans="1:3" ht="12.75">
      <c r="A540" s="3"/>
      <c r="B540" s="3"/>
      <c r="C540" s="3"/>
    </row>
    <row r="541" spans="1:3" ht="12.75">
      <c r="A541" s="3"/>
      <c r="B541" s="3"/>
      <c r="C541" s="3"/>
    </row>
    <row r="542" spans="1:3" ht="12.75">
      <c r="A542" s="3"/>
      <c r="B542" s="3"/>
      <c r="C542" s="3"/>
    </row>
    <row r="543" spans="1:3" ht="12.75">
      <c r="A543" s="3"/>
      <c r="B543" s="3"/>
      <c r="C543" s="3"/>
    </row>
    <row r="544" spans="1:3" ht="12.75">
      <c r="A544" s="3"/>
      <c r="B544" s="3"/>
      <c r="C544" s="3"/>
    </row>
    <row r="545" spans="1:3" ht="12.75">
      <c r="A545" s="3"/>
      <c r="B545" s="3"/>
      <c r="C545" s="3"/>
    </row>
    <row r="546" spans="1:3" ht="12.75">
      <c r="A546" s="3"/>
      <c r="B546" s="3"/>
      <c r="C546" s="3"/>
    </row>
    <row r="547" spans="1:3" ht="12.75">
      <c r="A547" s="3"/>
      <c r="B547" s="3"/>
      <c r="C547" s="3"/>
    </row>
    <row r="548" spans="1:3" ht="12.75">
      <c r="A548" s="3"/>
      <c r="B548" s="3"/>
      <c r="C548" s="3"/>
    </row>
    <row r="549" spans="1:3" ht="12.75">
      <c r="A549" s="3"/>
      <c r="B549" s="3"/>
      <c r="C549" s="3"/>
    </row>
    <row r="550" spans="1:3" ht="12.75">
      <c r="A550" s="3"/>
      <c r="B550" s="3"/>
      <c r="C550" s="3"/>
    </row>
    <row r="551" spans="1:3" ht="12.75">
      <c r="A551" s="3"/>
      <c r="B551" s="3"/>
      <c r="C551" s="3"/>
    </row>
    <row r="552" spans="1:3" ht="12.75">
      <c r="A552" s="3"/>
      <c r="B552" s="3"/>
      <c r="C552" s="3"/>
    </row>
    <row r="553" spans="1:3" ht="12.75">
      <c r="A553" s="3"/>
      <c r="B553" s="3"/>
      <c r="C553" s="3"/>
    </row>
    <row r="554" spans="1:3" ht="12.75">
      <c r="A554" s="3"/>
      <c r="B554" s="3"/>
      <c r="C554" s="3"/>
    </row>
    <row r="555" spans="1:3" ht="12.75">
      <c r="A555" s="3"/>
      <c r="B555" s="3"/>
      <c r="C555" s="3"/>
    </row>
    <row r="556" spans="1:3" ht="12.75">
      <c r="A556" s="3"/>
      <c r="B556" s="3"/>
      <c r="C556" s="3"/>
    </row>
    <row r="557" spans="1:3" ht="12.75">
      <c r="A557" s="3"/>
      <c r="B557" s="3"/>
      <c r="C557" s="3"/>
    </row>
    <row r="558" spans="1:3" ht="12.75">
      <c r="A558" s="3"/>
      <c r="B558" s="3"/>
      <c r="C558" s="3"/>
    </row>
    <row r="559" spans="1:3" ht="12.75">
      <c r="A559" s="3"/>
      <c r="B559" s="3"/>
      <c r="C559" s="3"/>
    </row>
    <row r="560" spans="1:3" ht="12.75">
      <c r="A560" s="3"/>
      <c r="B560" s="3"/>
      <c r="C560" s="3"/>
    </row>
    <row r="561" spans="1:3" ht="12.75">
      <c r="A561" s="3"/>
      <c r="B561" s="3"/>
      <c r="C561" s="3"/>
    </row>
    <row r="562" spans="1:3" ht="12.75">
      <c r="A562" s="3"/>
      <c r="B562" s="3"/>
      <c r="C562" s="3"/>
    </row>
    <row r="563" spans="1:3" ht="12.75">
      <c r="A563" s="3"/>
      <c r="B563" s="3"/>
      <c r="C563" s="3"/>
    </row>
    <row r="564" spans="1:3" ht="12.75">
      <c r="A564" s="3"/>
      <c r="B564" s="3"/>
      <c r="C564" s="3"/>
    </row>
    <row r="565" spans="1:3" ht="12.75">
      <c r="A565" s="3"/>
      <c r="B565" s="3"/>
      <c r="C565" s="3"/>
    </row>
    <row r="566" spans="1:3" ht="12.75">
      <c r="A566" s="3"/>
      <c r="B566" s="3"/>
      <c r="C566" s="3"/>
    </row>
    <row r="567" spans="1:3" ht="12.75">
      <c r="A567" s="3"/>
      <c r="B567" s="3"/>
      <c r="C567" s="3"/>
    </row>
    <row r="568" spans="1:3" ht="12.75">
      <c r="A568" s="3"/>
      <c r="B568" s="3"/>
      <c r="C568" s="3"/>
    </row>
    <row r="569" spans="1:3" ht="12.75">
      <c r="A569" s="3"/>
      <c r="B569" s="3"/>
      <c r="C569" s="3"/>
    </row>
    <row r="570" spans="1:3" ht="12.75">
      <c r="A570" s="3"/>
      <c r="B570" s="3"/>
      <c r="C570" s="3"/>
    </row>
    <row r="571" spans="1:3" ht="12.75">
      <c r="A571" s="3"/>
      <c r="B571" s="3"/>
      <c r="C571" s="3"/>
    </row>
    <row r="572" spans="1:3" ht="12.75">
      <c r="A572" s="3"/>
      <c r="B572" s="3"/>
      <c r="C572" s="3"/>
    </row>
    <row r="573" spans="1:3" ht="12.75">
      <c r="A573" s="3"/>
      <c r="B573" s="3"/>
      <c r="C573" s="3"/>
    </row>
    <row r="574" spans="1:3" ht="12.75">
      <c r="A574" s="3"/>
      <c r="B574" s="3"/>
      <c r="C574" s="3"/>
    </row>
    <row r="575" spans="1:3" ht="12.75">
      <c r="A575" s="3"/>
      <c r="B575" s="3"/>
      <c r="C575" s="3"/>
    </row>
    <row r="576" spans="1:3" ht="12.75">
      <c r="A576" s="3"/>
      <c r="B576" s="3"/>
      <c r="C576" s="3"/>
    </row>
    <row r="577" spans="1:3" ht="12.75">
      <c r="A577" s="3"/>
      <c r="B577" s="3"/>
      <c r="C577" s="3"/>
    </row>
    <row r="578" spans="1:3" ht="12.75">
      <c r="A578" s="3"/>
      <c r="B578" s="3"/>
      <c r="C578" s="3"/>
    </row>
    <row r="579" spans="1:3" ht="12.75">
      <c r="A579" s="3"/>
      <c r="B579" s="3"/>
      <c r="C579" s="3"/>
    </row>
    <row r="580" spans="1:3" ht="12.75">
      <c r="A580" s="3"/>
      <c r="B580" s="3"/>
      <c r="C580" s="3"/>
    </row>
    <row r="581" spans="1:3" ht="12.75">
      <c r="A581" s="3"/>
      <c r="B581" s="3"/>
      <c r="C581" s="3"/>
    </row>
    <row r="582" spans="1:3" ht="12.75">
      <c r="A582" s="3"/>
      <c r="B582" s="3"/>
      <c r="C582" s="3"/>
    </row>
    <row r="583" spans="1:3" ht="12.75">
      <c r="A583" s="3"/>
      <c r="B583" s="3"/>
      <c r="C583" s="3"/>
    </row>
    <row r="584" spans="1:3" ht="12.75">
      <c r="A584" s="3"/>
      <c r="B584" s="3"/>
      <c r="C584" s="3"/>
    </row>
    <row r="585" spans="1:3" ht="12.75">
      <c r="A585" s="3"/>
      <c r="B585" s="3"/>
      <c r="C585" s="3"/>
    </row>
    <row r="586" spans="1:3" ht="12.75">
      <c r="A586" s="3"/>
      <c r="B586" s="3"/>
      <c r="C586" s="3"/>
    </row>
    <row r="587" spans="1:3" ht="12.75">
      <c r="A587" s="3"/>
      <c r="B587" s="3"/>
      <c r="C587" s="3"/>
    </row>
    <row r="588" spans="1:3" ht="12.75">
      <c r="A588" s="3"/>
      <c r="B588" s="3"/>
      <c r="C588" s="3"/>
    </row>
    <row r="589" spans="1:3" ht="12.75">
      <c r="A589" s="3"/>
      <c r="B589" s="3"/>
      <c r="C589" s="3"/>
    </row>
    <row r="590" spans="1:3" ht="12.75">
      <c r="A590" s="3"/>
      <c r="B590" s="3"/>
      <c r="C590" s="3"/>
    </row>
    <row r="591" spans="1:3" ht="12.75">
      <c r="A591" s="3"/>
      <c r="B591" s="3"/>
      <c r="C591" s="3"/>
    </row>
    <row r="592" spans="1:3" ht="12.75">
      <c r="A592" s="3"/>
      <c r="B592" s="3"/>
      <c r="C592" s="3"/>
    </row>
    <row r="593" spans="1:3" ht="12.75">
      <c r="A593" s="3"/>
      <c r="B593" s="3"/>
      <c r="C593" s="3"/>
    </row>
    <row r="594" spans="1:3" ht="12.75">
      <c r="A594" s="3"/>
      <c r="B594" s="3"/>
      <c r="C594" s="3"/>
    </row>
    <row r="595" spans="1:3" ht="12.75">
      <c r="A595" s="3"/>
      <c r="B595" s="3"/>
      <c r="C595" s="3"/>
    </row>
    <row r="596" spans="1:3" ht="12.75">
      <c r="A596" s="3"/>
      <c r="B596" s="3"/>
      <c r="C596" s="3"/>
    </row>
    <row r="597" spans="1:3" ht="12.75">
      <c r="A597" s="3"/>
      <c r="B597" s="3"/>
      <c r="C597" s="3"/>
    </row>
    <row r="598" spans="1:3" ht="12.75">
      <c r="A598" s="3"/>
      <c r="B598" s="3"/>
      <c r="C598" s="3"/>
    </row>
    <row r="599" spans="1:3" ht="12.75">
      <c r="A599" s="3"/>
      <c r="B599" s="3"/>
      <c r="C599" s="3"/>
    </row>
    <row r="600" spans="1:3" ht="12.75">
      <c r="A600" s="3"/>
      <c r="B600" s="3"/>
      <c r="C600" s="3"/>
    </row>
    <row r="601" spans="1:3" ht="12.75">
      <c r="A601" s="3"/>
      <c r="B601" s="3"/>
      <c r="C601" s="3"/>
    </row>
    <row r="602" spans="1:3" ht="12.75">
      <c r="A602" s="3"/>
      <c r="B602" s="3"/>
      <c r="C602" s="3"/>
    </row>
    <row r="603" spans="1:3" ht="12.75">
      <c r="A603" s="3"/>
      <c r="B603" s="3"/>
      <c r="C603" s="3"/>
    </row>
    <row r="604" spans="1:3" ht="12.75">
      <c r="A604" s="3"/>
      <c r="B604" s="3"/>
      <c r="C604" s="3"/>
    </row>
    <row r="605" spans="1:3" ht="12.75">
      <c r="A605" s="3"/>
      <c r="B605" s="3"/>
      <c r="C605" s="3"/>
    </row>
    <row r="606" spans="1:3" ht="12.75">
      <c r="A606" s="3"/>
      <c r="B606" s="3"/>
      <c r="C606" s="3"/>
    </row>
    <row r="607" spans="1:3" ht="12.75">
      <c r="A607" s="3"/>
      <c r="B607" s="3"/>
      <c r="C607" s="3"/>
    </row>
    <row r="608" spans="1:3" ht="12.75">
      <c r="A608" s="3"/>
      <c r="B608" s="3"/>
      <c r="C608" s="3"/>
    </row>
    <row r="609" spans="1:3" ht="12.75">
      <c r="A609" s="3"/>
      <c r="B609" s="3"/>
      <c r="C609" s="3"/>
    </row>
    <row r="610" spans="1:3" ht="12.75">
      <c r="A610" s="3"/>
      <c r="B610" s="3"/>
      <c r="C610" s="3"/>
    </row>
    <row r="611" spans="1:3" ht="12.75">
      <c r="A611" s="3"/>
      <c r="B611" s="3"/>
      <c r="C611" s="3"/>
    </row>
    <row r="612" spans="1:3" ht="12.75">
      <c r="A612" s="3"/>
      <c r="B612" s="3"/>
      <c r="C612" s="3"/>
    </row>
    <row r="613" spans="1:3" ht="12.75">
      <c r="A613" s="3"/>
      <c r="B613" s="3"/>
      <c r="C613" s="3"/>
    </row>
    <row r="614" spans="1:3" ht="12.75">
      <c r="A614" s="3"/>
      <c r="B614" s="3"/>
      <c r="C614" s="3"/>
    </row>
    <row r="615" spans="1:3" ht="12.75">
      <c r="A615" s="3"/>
      <c r="B615" s="3"/>
      <c r="C615" s="3"/>
    </row>
    <row r="616" spans="1:3" ht="12.75">
      <c r="A616" s="3"/>
      <c r="B616" s="3"/>
      <c r="C616" s="3"/>
    </row>
    <row r="617" spans="1:3" ht="12.75">
      <c r="A617" s="3"/>
      <c r="B617" s="3"/>
      <c r="C617" s="3"/>
    </row>
    <row r="618" spans="1:3" ht="12.75">
      <c r="A618" s="3"/>
      <c r="B618" s="3"/>
      <c r="C618" s="3"/>
    </row>
    <row r="619" spans="1:3" ht="12.75">
      <c r="A619" s="3"/>
      <c r="B619" s="3"/>
      <c r="C619" s="3"/>
    </row>
    <row r="620" spans="1:3" ht="12.75">
      <c r="A620" s="3"/>
      <c r="B620" s="3"/>
      <c r="C620" s="3"/>
    </row>
    <row r="621" spans="1:3" ht="12.75">
      <c r="A621" s="3"/>
      <c r="B621" s="3"/>
      <c r="C621" s="3"/>
    </row>
    <row r="622" spans="1:3" ht="12.75">
      <c r="A622" s="3"/>
      <c r="B622" s="3"/>
      <c r="C622" s="3"/>
    </row>
    <row r="623" spans="1:3" ht="12.75">
      <c r="A623" s="3"/>
      <c r="B623" s="3"/>
      <c r="C623" s="3"/>
    </row>
    <row r="624" spans="1:3" ht="12.75">
      <c r="A624" s="3"/>
      <c r="B624" s="3"/>
      <c r="C624" s="3"/>
    </row>
    <row r="625" spans="1:3" ht="12.75">
      <c r="A625" s="3"/>
      <c r="B625" s="3"/>
      <c r="C625" s="3"/>
    </row>
    <row r="626" spans="1:3" ht="12.75">
      <c r="A626" s="3"/>
      <c r="B626" s="3"/>
      <c r="C626" s="3"/>
    </row>
    <row r="627" spans="1:3" ht="12.75">
      <c r="A627" s="3"/>
      <c r="B627" s="3"/>
      <c r="C627" s="3"/>
    </row>
    <row r="628" spans="1:3" ht="12.75">
      <c r="A628" s="3"/>
      <c r="B628" s="3"/>
      <c r="C628" s="3"/>
    </row>
    <row r="629" spans="1:3" ht="12.75">
      <c r="A629" s="3"/>
      <c r="B629" s="3"/>
      <c r="C629" s="3"/>
    </row>
    <row r="630" spans="1:3" ht="12.75">
      <c r="A630" s="3"/>
      <c r="B630" s="3"/>
      <c r="C630" s="3"/>
    </row>
    <row r="631" spans="1:3" ht="12.75">
      <c r="A631" s="3"/>
      <c r="B631" s="3"/>
      <c r="C631" s="3"/>
    </row>
    <row r="632" spans="1:3" ht="12.75">
      <c r="A632" s="3"/>
      <c r="B632" s="3"/>
      <c r="C632" s="3"/>
    </row>
    <row r="633" spans="1:3" ht="12.75">
      <c r="A633" s="3"/>
      <c r="B633" s="3"/>
      <c r="C633" s="3"/>
    </row>
    <row r="634" spans="1:3" ht="12.75">
      <c r="A634" s="3"/>
      <c r="B634" s="3"/>
      <c r="C634" s="3"/>
    </row>
    <row r="635" spans="1:3" ht="12.75">
      <c r="A635" s="3"/>
      <c r="B635" s="3"/>
      <c r="C635" s="3"/>
    </row>
    <row r="636" spans="1:3" ht="12.75">
      <c r="A636" s="3"/>
      <c r="B636" s="3"/>
      <c r="C636" s="3"/>
    </row>
    <row r="637" spans="1:3" ht="12.75">
      <c r="A637" s="3"/>
      <c r="B637" s="3"/>
      <c r="C637" s="3"/>
    </row>
    <row r="638" spans="1:3" ht="12.75">
      <c r="A638" s="3"/>
      <c r="B638" s="3"/>
      <c r="C638" s="3"/>
    </row>
    <row r="639" spans="1:3" ht="12.75">
      <c r="A639" s="3"/>
      <c r="B639" s="3"/>
      <c r="C639" s="3"/>
    </row>
    <row r="640" spans="1:3" ht="12.75">
      <c r="A640" s="3"/>
      <c r="B640" s="3"/>
      <c r="C640" s="3"/>
    </row>
    <row r="641" spans="1:3" ht="12.75">
      <c r="A641" s="3"/>
      <c r="B641" s="3"/>
      <c r="C641" s="3"/>
    </row>
    <row r="642" spans="1:3" ht="12.75">
      <c r="A642" s="3"/>
      <c r="B642" s="3"/>
      <c r="C642" s="3"/>
    </row>
    <row r="643" spans="1:3" ht="12.75">
      <c r="A643" s="3"/>
      <c r="B643" s="3"/>
      <c r="C643" s="3"/>
    </row>
    <row r="644" spans="1:3" ht="12.75">
      <c r="A644" s="3"/>
      <c r="B644" s="3"/>
      <c r="C644" s="3"/>
    </row>
    <row r="645" spans="1:3" ht="12.75">
      <c r="A645" s="3"/>
      <c r="B645" s="3"/>
      <c r="C645" s="3"/>
    </row>
    <row r="646" spans="1:3" ht="12.75">
      <c r="A646" s="3"/>
      <c r="B646" s="3"/>
      <c r="C646" s="3"/>
    </row>
    <row r="647" spans="1:3" ht="12.75">
      <c r="A647" s="3"/>
      <c r="B647" s="3"/>
      <c r="C647" s="3"/>
    </row>
    <row r="648" spans="1:3" ht="12.75">
      <c r="A648" s="3"/>
      <c r="B648" s="3"/>
      <c r="C648" s="3"/>
    </row>
    <row r="649" spans="1:3" ht="12.75">
      <c r="A649" s="3"/>
      <c r="B649" s="3"/>
      <c r="C649" s="3"/>
    </row>
    <row r="650" spans="1:3" ht="12.75">
      <c r="A650" s="3"/>
      <c r="B650" s="3"/>
      <c r="C650" s="3"/>
    </row>
    <row r="651" spans="1:3" ht="12.75">
      <c r="A651" s="3"/>
      <c r="B651" s="3"/>
      <c r="C651" s="3"/>
    </row>
    <row r="652" spans="1:3" ht="12.75">
      <c r="A652" s="3"/>
      <c r="B652" s="3"/>
      <c r="C652" s="3"/>
    </row>
    <row r="653" spans="1:25" s="17" customFormat="1" ht="12.75">
      <c r="A653" s="15"/>
      <c r="B653" s="15"/>
      <c r="C653" s="16"/>
      <c r="D653" s="2"/>
      <c r="E653" s="24"/>
      <c r="F653" s="24"/>
      <c r="G653" s="24"/>
      <c r="H653" s="24"/>
      <c r="I653" s="44"/>
      <c r="J653" s="44"/>
      <c r="K653" s="1"/>
      <c r="L653" s="24"/>
      <c r="M653" s="24"/>
      <c r="N653"/>
      <c r="O653" s="24"/>
      <c r="P653" s="24"/>
      <c r="Q653" s="44"/>
      <c r="R653" s="24"/>
      <c r="S653" s="24"/>
      <c r="T653" s="24"/>
      <c r="U653" s="24"/>
      <c r="V653" s="24"/>
      <c r="W653" s="12"/>
      <c r="X653" s="12"/>
      <c r="Y653" s="12"/>
    </row>
    <row r="654" spans="1:25" ht="12.75">
      <c r="A654" s="3"/>
      <c r="B654" s="3"/>
      <c r="C654" s="3"/>
      <c r="W654" s="17"/>
      <c r="X654" s="17"/>
      <c r="Y654" s="17"/>
    </row>
    <row r="655" spans="1:3" ht="12.75">
      <c r="A655" s="3"/>
      <c r="B655" s="3"/>
      <c r="C655" s="3"/>
    </row>
    <row r="656" spans="1:3" ht="12.75">
      <c r="A656" s="3"/>
      <c r="B656" s="3"/>
      <c r="C656" s="3"/>
    </row>
    <row r="657" spans="1:25" s="17" customFormat="1" ht="12.75">
      <c r="A657" s="15"/>
      <c r="B657" s="15"/>
      <c r="C657" s="16"/>
      <c r="D657" s="2"/>
      <c r="E657" s="24"/>
      <c r="F657" s="24"/>
      <c r="G657" s="24"/>
      <c r="H657" s="24"/>
      <c r="I657" s="44"/>
      <c r="J657" s="44"/>
      <c r="K657" s="1"/>
      <c r="L657" s="24"/>
      <c r="M657" s="24"/>
      <c r="N657"/>
      <c r="O657" s="24"/>
      <c r="P657" s="24"/>
      <c r="Q657" s="44"/>
      <c r="R657" s="24"/>
      <c r="S657" s="24"/>
      <c r="T657" s="24"/>
      <c r="U657" s="24"/>
      <c r="V657" s="24"/>
      <c r="W657" s="12"/>
      <c r="X657" s="12"/>
      <c r="Y657" s="12"/>
    </row>
    <row r="658" spans="1:25" ht="12.75">
      <c r="A658" s="6"/>
      <c r="B658" s="6"/>
      <c r="C658" s="3"/>
      <c r="W658" s="17"/>
      <c r="X658" s="17"/>
      <c r="Y658" s="17"/>
    </row>
    <row r="659" spans="1:3" ht="12.75">
      <c r="A659" s="3"/>
      <c r="B659" s="3"/>
      <c r="C659" s="3"/>
    </row>
    <row r="660" spans="1:3" ht="12.75">
      <c r="A660" s="3"/>
      <c r="B660" s="3"/>
      <c r="C660" s="3"/>
    </row>
    <row r="661" spans="1:3" ht="12.75">
      <c r="A661" s="3"/>
      <c r="B661" s="3"/>
      <c r="C661" s="3"/>
    </row>
    <row r="662" spans="1:3" ht="12.75">
      <c r="A662" s="3"/>
      <c r="B662" s="3"/>
      <c r="C662" s="3"/>
    </row>
    <row r="663" spans="1:3" ht="12.75">
      <c r="A663" s="3"/>
      <c r="B663" s="3"/>
      <c r="C663" s="3"/>
    </row>
    <row r="664" spans="1:3" ht="12.75">
      <c r="A664" s="3"/>
      <c r="B664" s="3"/>
      <c r="C664" s="3"/>
    </row>
    <row r="665" spans="1:3" ht="12.75">
      <c r="A665" s="3"/>
      <c r="B665" s="3"/>
      <c r="C665" s="3"/>
    </row>
    <row r="666" spans="1:3" ht="12.75">
      <c r="A666" s="3"/>
      <c r="B666" s="3"/>
      <c r="C666" s="3"/>
    </row>
    <row r="667" spans="1:3" ht="12.75">
      <c r="A667" s="3"/>
      <c r="B667" s="3"/>
      <c r="C667" s="3"/>
    </row>
    <row r="668" spans="1:3" ht="12.75">
      <c r="A668" s="3"/>
      <c r="B668" s="3"/>
      <c r="C668" s="3"/>
    </row>
    <row r="669" spans="1:3" ht="12.75">
      <c r="A669" s="3"/>
      <c r="B669" s="3"/>
      <c r="C669" s="3"/>
    </row>
    <row r="670" spans="1:3" ht="12.75">
      <c r="A670" s="3"/>
      <c r="B670" s="3"/>
      <c r="C670" s="3"/>
    </row>
    <row r="671" spans="1:3" ht="12.75">
      <c r="A671" s="3"/>
      <c r="B671" s="3"/>
      <c r="C671" s="3"/>
    </row>
    <row r="672" spans="1:3" ht="12.75">
      <c r="A672" s="3"/>
      <c r="B672" s="3"/>
      <c r="C672" s="3"/>
    </row>
    <row r="673" spans="1:3" ht="12.75">
      <c r="A673" s="3"/>
      <c r="B673" s="3"/>
      <c r="C673" s="3"/>
    </row>
    <row r="674" spans="1:3" ht="12.75">
      <c r="A674" s="3"/>
      <c r="B674" s="3"/>
      <c r="C674" s="3"/>
    </row>
    <row r="675" spans="1:3" ht="12.75">
      <c r="A675" s="3"/>
      <c r="B675" s="3"/>
      <c r="C675" s="3"/>
    </row>
    <row r="676" spans="1:3" ht="12.75">
      <c r="A676" s="3"/>
      <c r="B676" s="3"/>
      <c r="C676" s="3"/>
    </row>
    <row r="677" spans="1:3" ht="12.75">
      <c r="A677" s="3"/>
      <c r="B677" s="3"/>
      <c r="C677" s="3"/>
    </row>
    <row r="678" spans="1:3" ht="12.75">
      <c r="A678" s="3"/>
      <c r="B678" s="3"/>
      <c r="C678" s="3"/>
    </row>
    <row r="679" spans="1:3" ht="12.75">
      <c r="A679" s="3"/>
      <c r="B679" s="3"/>
      <c r="C679" s="3"/>
    </row>
    <row r="680" spans="1:3" ht="12.75">
      <c r="A680" s="3"/>
      <c r="B680" s="3"/>
      <c r="C680" s="3"/>
    </row>
    <row r="681" spans="1:3" ht="12.75">
      <c r="A681" s="3"/>
      <c r="B681" s="3"/>
      <c r="C681" s="3"/>
    </row>
    <row r="682" spans="1:3" ht="12.75">
      <c r="A682" s="3"/>
      <c r="B682" s="3"/>
      <c r="C682" s="3"/>
    </row>
    <row r="683" spans="1:3" ht="12.75">
      <c r="A683" s="3"/>
      <c r="B683" s="3"/>
      <c r="C683" s="3"/>
    </row>
    <row r="684" spans="1:3" ht="12.75">
      <c r="A684" s="3"/>
      <c r="B684" s="3"/>
      <c r="C684" s="3"/>
    </row>
    <row r="685" spans="1:3" ht="12.75">
      <c r="A685" s="3"/>
      <c r="B685" s="3"/>
      <c r="C685" s="3"/>
    </row>
    <row r="686" spans="1:3" ht="12.75">
      <c r="A686" s="3"/>
      <c r="B686" s="3"/>
      <c r="C686" s="3"/>
    </row>
    <row r="687" spans="1:3" ht="12.75">
      <c r="A687" s="3"/>
      <c r="B687" s="3"/>
      <c r="C687" s="3"/>
    </row>
    <row r="688" spans="1:3" ht="12.75">
      <c r="A688" s="3"/>
      <c r="B688" s="3"/>
      <c r="C688" s="3"/>
    </row>
    <row r="689" spans="1:3" ht="12.75">
      <c r="A689" s="3"/>
      <c r="B689" s="3"/>
      <c r="C689" s="3"/>
    </row>
    <row r="690" spans="1:3" ht="12.75">
      <c r="A690" s="3"/>
      <c r="B690" s="3"/>
      <c r="C690" s="3"/>
    </row>
    <row r="691" spans="1:3" ht="12.75">
      <c r="A691" s="3"/>
      <c r="B691" s="3"/>
      <c r="C691" s="3"/>
    </row>
    <row r="692" spans="1:3" ht="12.75">
      <c r="A692" s="3"/>
      <c r="B692" s="3"/>
      <c r="C692" s="3"/>
    </row>
    <row r="693" spans="1:3" ht="12.75">
      <c r="A693" s="3"/>
      <c r="B693" s="3"/>
      <c r="C693" s="3"/>
    </row>
    <row r="694" spans="1:3" ht="12.75">
      <c r="A694" s="3"/>
      <c r="B694" s="3"/>
      <c r="C694" s="3"/>
    </row>
    <row r="695" spans="1:3" ht="12.75">
      <c r="A695" s="3"/>
      <c r="B695" s="3"/>
      <c r="C695" s="3"/>
    </row>
    <row r="696" spans="1:3" ht="12.75">
      <c r="A696" s="3"/>
      <c r="B696" s="3"/>
      <c r="C696" s="3"/>
    </row>
    <row r="697" spans="1:3" ht="12.75">
      <c r="A697" s="3"/>
      <c r="B697" s="3"/>
      <c r="C697" s="3"/>
    </row>
    <row r="698" spans="1:3" ht="12.75">
      <c r="A698" s="3"/>
      <c r="B698" s="3"/>
      <c r="C698" s="3"/>
    </row>
    <row r="699" spans="1:3" ht="12.75">
      <c r="A699" s="3"/>
      <c r="B699" s="3"/>
      <c r="C699" s="3"/>
    </row>
    <row r="700" spans="1:3" ht="12.75">
      <c r="A700" s="3"/>
      <c r="B700" s="3"/>
      <c r="C700" s="3"/>
    </row>
    <row r="701" spans="1:3" ht="12.75">
      <c r="A701" s="3"/>
      <c r="B701" s="3"/>
      <c r="C701" s="3"/>
    </row>
    <row r="702" spans="1:3" ht="12.75">
      <c r="A702" s="3"/>
      <c r="B702" s="3"/>
      <c r="C702" s="3"/>
    </row>
    <row r="703" spans="1:3" ht="12.75">
      <c r="A703" s="3"/>
      <c r="B703" s="3"/>
      <c r="C703" s="3"/>
    </row>
    <row r="704" spans="1:3" ht="12.75">
      <c r="A704" s="3"/>
      <c r="B704" s="3"/>
      <c r="C704" s="3"/>
    </row>
    <row r="705" spans="1:3" ht="12.75">
      <c r="A705" s="3"/>
      <c r="B705" s="3"/>
      <c r="C705" s="3"/>
    </row>
    <row r="706" spans="1:3" ht="12.75">
      <c r="A706" s="3"/>
      <c r="B706" s="3"/>
      <c r="C706" s="3"/>
    </row>
    <row r="707" spans="1:3" ht="12.75">
      <c r="A707" s="3"/>
      <c r="B707" s="3"/>
      <c r="C707" s="3"/>
    </row>
    <row r="708" spans="1:3" ht="12.75">
      <c r="A708" s="3"/>
      <c r="B708" s="3"/>
      <c r="C708" s="3"/>
    </row>
    <row r="709" spans="1:3" ht="12.75">
      <c r="A709" s="3"/>
      <c r="B709" s="3"/>
      <c r="C709" s="3"/>
    </row>
    <row r="710" spans="1:3" ht="12.75">
      <c r="A710" s="3"/>
      <c r="B710" s="3"/>
      <c r="C710" s="3"/>
    </row>
    <row r="711" spans="1:3" ht="12.75">
      <c r="A711" s="3"/>
      <c r="B711" s="3"/>
      <c r="C711" s="3"/>
    </row>
    <row r="712" spans="1:3" ht="12.75">
      <c r="A712" s="3"/>
      <c r="B712" s="3"/>
      <c r="C712" s="3"/>
    </row>
    <row r="713" spans="1:3" ht="12.75">
      <c r="A713" s="3"/>
      <c r="B713" s="3"/>
      <c r="C713" s="3"/>
    </row>
    <row r="714" spans="1:3" ht="12.75">
      <c r="A714" s="3"/>
      <c r="B714" s="3"/>
      <c r="C714" s="3"/>
    </row>
    <row r="715" spans="1:3" ht="12.75">
      <c r="A715" s="3"/>
      <c r="B715" s="3"/>
      <c r="C715" s="3"/>
    </row>
    <row r="716" spans="1:3" ht="12.75">
      <c r="A716" s="3"/>
      <c r="B716" s="3"/>
      <c r="C716" s="3"/>
    </row>
    <row r="717" spans="1:3" ht="12.75">
      <c r="A717" s="3"/>
      <c r="B717" s="3"/>
      <c r="C717" s="3"/>
    </row>
    <row r="718" spans="1:3" ht="12.75">
      <c r="A718" s="3"/>
      <c r="B718" s="3"/>
      <c r="C718" s="3"/>
    </row>
    <row r="719" spans="1:3" ht="12.75">
      <c r="A719" s="3"/>
      <c r="B719" s="3"/>
      <c r="C719" s="3"/>
    </row>
    <row r="720" spans="1:3" ht="12.75">
      <c r="A720" s="3"/>
      <c r="B720" s="3"/>
      <c r="C720" s="3"/>
    </row>
    <row r="721" spans="1:3" ht="12.75">
      <c r="A721" s="3"/>
      <c r="B721" s="3"/>
      <c r="C721" s="3"/>
    </row>
    <row r="722" spans="1:3" ht="12.75">
      <c r="A722" s="3"/>
      <c r="B722" s="3"/>
      <c r="C722" s="3"/>
    </row>
    <row r="723" spans="1:3" ht="12.75">
      <c r="A723" s="3"/>
      <c r="B723" s="3"/>
      <c r="C723" s="3"/>
    </row>
    <row r="724" spans="1:3" ht="12.75">
      <c r="A724" s="3"/>
      <c r="B724" s="3"/>
      <c r="C724" s="3"/>
    </row>
    <row r="725" spans="1:25" s="17" customFormat="1" ht="12.75">
      <c r="A725" s="15"/>
      <c r="B725" s="15"/>
      <c r="C725" s="16"/>
      <c r="D725" s="2"/>
      <c r="E725" s="24"/>
      <c r="F725" s="24"/>
      <c r="G725" s="24"/>
      <c r="H725" s="24"/>
      <c r="I725" s="44"/>
      <c r="J725" s="44"/>
      <c r="K725" s="1"/>
      <c r="L725" s="24"/>
      <c r="M725" s="24"/>
      <c r="N725"/>
      <c r="O725" s="24"/>
      <c r="P725" s="24"/>
      <c r="Q725" s="44"/>
      <c r="R725" s="24"/>
      <c r="S725" s="24"/>
      <c r="T725" s="24"/>
      <c r="U725" s="24"/>
      <c r="V725" s="24"/>
      <c r="W725" s="12"/>
      <c r="X725" s="12"/>
      <c r="Y725" s="12"/>
    </row>
    <row r="726" spans="1:25" ht="12.75">
      <c r="A726" s="3"/>
      <c r="B726" s="3"/>
      <c r="C726" s="3"/>
      <c r="W726" s="17"/>
      <c r="X726" s="17"/>
      <c r="Y726" s="17"/>
    </row>
    <row r="727" spans="1:3" ht="12.75">
      <c r="A727" s="3"/>
      <c r="B727" s="3"/>
      <c r="C727" s="3"/>
    </row>
    <row r="728" spans="1:3" ht="12.75">
      <c r="A728" s="3"/>
      <c r="B728" s="3"/>
      <c r="C728" s="3"/>
    </row>
    <row r="729" spans="1:3" ht="12.75">
      <c r="A729" s="3"/>
      <c r="B729" s="3"/>
      <c r="C729" s="3"/>
    </row>
    <row r="730" spans="1:3" ht="12.75">
      <c r="A730" s="3"/>
      <c r="B730" s="3"/>
      <c r="C730" s="3"/>
    </row>
    <row r="731" spans="1:3" ht="12.75">
      <c r="A731" s="3"/>
      <c r="B731" s="3"/>
      <c r="C731" s="3"/>
    </row>
    <row r="732" spans="1:3" ht="12.75">
      <c r="A732" s="3"/>
      <c r="B732" s="3"/>
      <c r="C732" s="3"/>
    </row>
    <row r="733" spans="1:3" ht="12.75">
      <c r="A733" s="3"/>
      <c r="B733" s="3"/>
      <c r="C733" s="3"/>
    </row>
    <row r="734" spans="1:3" ht="12.75">
      <c r="A734" s="3"/>
      <c r="B734" s="3"/>
      <c r="C734" s="3"/>
    </row>
    <row r="735" spans="1:3" ht="12.75">
      <c r="A735" s="3"/>
      <c r="B735" s="3"/>
      <c r="C735" s="3"/>
    </row>
    <row r="736" spans="1:3" ht="12.75">
      <c r="A736" s="3"/>
      <c r="B736" s="3"/>
      <c r="C736" s="3"/>
    </row>
    <row r="737" spans="1:3" ht="12.75">
      <c r="A737" s="3"/>
      <c r="B737" s="3"/>
      <c r="C737" s="3"/>
    </row>
    <row r="738" spans="1:3" ht="12.75">
      <c r="A738" s="3"/>
      <c r="B738" s="3"/>
      <c r="C738" s="3"/>
    </row>
    <row r="739" spans="1:3" ht="12.75">
      <c r="A739" s="3"/>
      <c r="B739" s="3"/>
      <c r="C739" s="3"/>
    </row>
    <row r="740" spans="1:3" ht="12.75">
      <c r="A740" s="3"/>
      <c r="B740" s="3"/>
      <c r="C740" s="3"/>
    </row>
    <row r="741" spans="1:3" ht="12.75">
      <c r="A741" s="3"/>
      <c r="B741" s="3"/>
      <c r="C741" s="3"/>
    </row>
    <row r="742" spans="1:25" s="17" customFormat="1" ht="12.75">
      <c r="A742" s="15"/>
      <c r="B742" s="15"/>
      <c r="C742" s="16"/>
      <c r="D742" s="2"/>
      <c r="E742" s="24"/>
      <c r="F742" s="24"/>
      <c r="G742" s="24"/>
      <c r="H742" s="24"/>
      <c r="I742" s="44"/>
      <c r="J742" s="44"/>
      <c r="K742" s="1"/>
      <c r="L742" s="24"/>
      <c r="M742" s="24"/>
      <c r="N742"/>
      <c r="O742" s="24"/>
      <c r="P742" s="24"/>
      <c r="Q742" s="44"/>
      <c r="R742" s="24"/>
      <c r="S742" s="24"/>
      <c r="T742" s="24"/>
      <c r="U742" s="24"/>
      <c r="V742" s="24"/>
      <c r="W742" s="12"/>
      <c r="X742" s="12"/>
      <c r="Y742" s="12"/>
    </row>
    <row r="743" spans="1:25" ht="12.75">
      <c r="A743" s="3"/>
      <c r="B743" s="3"/>
      <c r="C743" s="3"/>
      <c r="W743" s="17"/>
      <c r="X743" s="17"/>
      <c r="Y743" s="17"/>
    </row>
    <row r="744" spans="1:3" ht="12.75">
      <c r="A744" s="3"/>
      <c r="B744" s="3"/>
      <c r="C744" s="3"/>
    </row>
    <row r="745" spans="1:3" ht="12.75">
      <c r="A745" s="3"/>
      <c r="B745" s="3"/>
      <c r="C745" s="3"/>
    </row>
    <row r="746" spans="1:3" ht="12.75">
      <c r="A746" s="3"/>
      <c r="B746" s="3"/>
      <c r="C746" s="3"/>
    </row>
    <row r="747" spans="1:3" ht="12.75">
      <c r="A747" s="3"/>
      <c r="B747" s="3"/>
      <c r="C747" s="3"/>
    </row>
    <row r="748" spans="1:3" ht="12.75">
      <c r="A748" s="3"/>
      <c r="B748" s="3"/>
      <c r="C748" s="3"/>
    </row>
    <row r="749" spans="1:3" ht="12.75">
      <c r="A749" s="3"/>
      <c r="B749" s="3"/>
      <c r="C749" s="3"/>
    </row>
    <row r="750" spans="1:3" ht="12.75">
      <c r="A750" s="3"/>
      <c r="B750" s="3"/>
      <c r="C750" s="3"/>
    </row>
    <row r="751" spans="1:25" s="17" customFormat="1" ht="12.75">
      <c r="A751" s="15"/>
      <c r="B751" s="15"/>
      <c r="C751" s="16"/>
      <c r="D751" s="2"/>
      <c r="E751" s="24"/>
      <c r="F751" s="24"/>
      <c r="G751" s="24"/>
      <c r="H751" s="24"/>
      <c r="I751" s="44"/>
      <c r="J751" s="44"/>
      <c r="K751" s="1"/>
      <c r="L751" s="24"/>
      <c r="M751" s="24"/>
      <c r="N751"/>
      <c r="O751" s="24"/>
      <c r="P751" s="24"/>
      <c r="Q751" s="44"/>
      <c r="R751" s="24"/>
      <c r="S751" s="24"/>
      <c r="T751" s="24"/>
      <c r="U751" s="24"/>
      <c r="V751" s="24"/>
      <c r="W751" s="12"/>
      <c r="X751" s="12"/>
      <c r="Y751" s="12"/>
    </row>
    <row r="752" spans="1:25" ht="12.75">
      <c r="A752" s="3"/>
      <c r="B752" s="3"/>
      <c r="C752" s="3"/>
      <c r="W752" s="17"/>
      <c r="X752" s="17"/>
      <c r="Y752" s="17"/>
    </row>
    <row r="753" spans="1:3" ht="12.75">
      <c r="A753" s="3"/>
      <c r="B753" s="3"/>
      <c r="C753" s="3"/>
    </row>
    <row r="754" spans="1:3" ht="12.75">
      <c r="A754" s="3"/>
      <c r="B754" s="3"/>
      <c r="C754" s="3"/>
    </row>
    <row r="755" spans="1:25" s="17" customFormat="1" ht="12.75">
      <c r="A755" s="15"/>
      <c r="B755" s="15"/>
      <c r="C755" s="16"/>
      <c r="D755" s="2"/>
      <c r="E755" s="24"/>
      <c r="F755" s="24"/>
      <c r="G755" s="24"/>
      <c r="H755" s="24"/>
      <c r="I755" s="44"/>
      <c r="J755" s="44"/>
      <c r="K755" s="1"/>
      <c r="L755" s="24"/>
      <c r="M755" s="24"/>
      <c r="N755"/>
      <c r="O755" s="24"/>
      <c r="P755" s="24"/>
      <c r="Q755" s="44"/>
      <c r="R755" s="24"/>
      <c r="S755" s="24"/>
      <c r="T755" s="24"/>
      <c r="U755" s="24"/>
      <c r="V755" s="24"/>
      <c r="W755" s="12"/>
      <c r="X755" s="12"/>
      <c r="Y755" s="12"/>
    </row>
    <row r="756" spans="1:25" ht="12.75">
      <c r="A756" s="3"/>
      <c r="B756" s="3"/>
      <c r="C756" s="3"/>
      <c r="W756" s="17"/>
      <c r="X756" s="17"/>
      <c r="Y756" s="17"/>
    </row>
    <row r="757" spans="1:3" ht="12.75">
      <c r="A757" s="3"/>
      <c r="B757" s="3"/>
      <c r="C757" s="3"/>
    </row>
    <row r="758" spans="1:3" ht="12.75">
      <c r="A758" s="3"/>
      <c r="B758" s="3"/>
      <c r="C758" s="3"/>
    </row>
    <row r="759" spans="1:25" s="17" customFormat="1" ht="12.75">
      <c r="A759" s="15"/>
      <c r="B759" s="15"/>
      <c r="C759" s="16"/>
      <c r="D759" s="2"/>
      <c r="E759" s="24"/>
      <c r="F759" s="24"/>
      <c r="G759" s="24"/>
      <c r="H759" s="24"/>
      <c r="I759" s="44"/>
      <c r="J759" s="44"/>
      <c r="K759" s="1"/>
      <c r="L759" s="24"/>
      <c r="M759" s="24"/>
      <c r="N759"/>
      <c r="O759" s="24"/>
      <c r="P759" s="24"/>
      <c r="Q759" s="44"/>
      <c r="R759" s="24"/>
      <c r="S759" s="24"/>
      <c r="T759" s="24"/>
      <c r="U759" s="24"/>
      <c r="V759" s="24"/>
      <c r="W759" s="12"/>
      <c r="X759" s="12"/>
      <c r="Y759" s="12"/>
    </row>
    <row r="760" spans="1:25" ht="12.75">
      <c r="A760" s="3"/>
      <c r="B760" s="3"/>
      <c r="C760" s="3"/>
      <c r="W760" s="17"/>
      <c r="X760" s="17"/>
      <c r="Y760" s="17"/>
    </row>
    <row r="761" spans="1:3" ht="12.75">
      <c r="A761" s="3"/>
      <c r="B761" s="3"/>
      <c r="C761" s="3"/>
    </row>
    <row r="762" spans="1:25" s="17" customFormat="1" ht="12.75">
      <c r="A762" s="15"/>
      <c r="B762" s="15"/>
      <c r="C762" s="16"/>
      <c r="D762" s="2"/>
      <c r="E762" s="24"/>
      <c r="F762" s="24"/>
      <c r="G762" s="24"/>
      <c r="H762" s="24"/>
      <c r="I762" s="44"/>
      <c r="J762" s="44"/>
      <c r="K762" s="1"/>
      <c r="L762" s="24"/>
      <c r="M762" s="24"/>
      <c r="N762"/>
      <c r="O762" s="24"/>
      <c r="P762" s="24"/>
      <c r="Q762" s="44"/>
      <c r="R762" s="24"/>
      <c r="S762" s="24"/>
      <c r="T762" s="24"/>
      <c r="U762" s="24"/>
      <c r="V762" s="24"/>
      <c r="W762" s="12"/>
      <c r="X762" s="12"/>
      <c r="Y762" s="12"/>
    </row>
    <row r="763" spans="1:25" ht="12.75">
      <c r="A763" s="3"/>
      <c r="B763" s="3"/>
      <c r="C763" s="3"/>
      <c r="W763" s="17"/>
      <c r="X763" s="17"/>
      <c r="Y763" s="17"/>
    </row>
    <row r="764" spans="1:3" ht="12.75">
      <c r="A764" s="3"/>
      <c r="B764" s="3"/>
      <c r="C764" s="3"/>
    </row>
    <row r="765" spans="1:25" s="17" customFormat="1" ht="12.75">
      <c r="A765" s="15"/>
      <c r="B765" s="15"/>
      <c r="C765" s="16"/>
      <c r="D765" s="2"/>
      <c r="E765" s="24"/>
      <c r="F765" s="24"/>
      <c r="G765" s="24"/>
      <c r="H765" s="24"/>
      <c r="I765" s="44"/>
      <c r="J765" s="44"/>
      <c r="K765" s="1"/>
      <c r="L765" s="24"/>
      <c r="M765" s="24"/>
      <c r="N765"/>
      <c r="O765" s="24"/>
      <c r="P765" s="24"/>
      <c r="Q765" s="44"/>
      <c r="R765" s="24"/>
      <c r="S765" s="24"/>
      <c r="T765" s="24"/>
      <c r="U765" s="24"/>
      <c r="V765" s="24"/>
      <c r="W765" s="12"/>
      <c r="X765" s="12"/>
      <c r="Y765" s="12"/>
    </row>
    <row r="766" spans="1:25" ht="12.75">
      <c r="A766" s="3"/>
      <c r="B766" s="3"/>
      <c r="C766" s="3"/>
      <c r="W766" s="17"/>
      <c r="X766" s="17"/>
      <c r="Y766" s="17"/>
    </row>
    <row r="767" spans="1:3" ht="12.75">
      <c r="A767" s="3"/>
      <c r="B767" s="3"/>
      <c r="C767" s="3"/>
    </row>
    <row r="768" spans="1:3" ht="12.75">
      <c r="A768" s="3"/>
      <c r="B768" s="3"/>
      <c r="C768" s="3"/>
    </row>
    <row r="769" spans="1:3" ht="12.75">
      <c r="A769" s="3"/>
      <c r="B769" s="3"/>
      <c r="C769" s="3"/>
    </row>
    <row r="770" spans="1:25" s="17" customFormat="1" ht="12.75">
      <c r="A770" s="15"/>
      <c r="B770" s="15"/>
      <c r="C770" s="16"/>
      <c r="D770" s="2"/>
      <c r="E770" s="24"/>
      <c r="F770" s="24"/>
      <c r="G770" s="24"/>
      <c r="H770" s="24"/>
      <c r="I770" s="44"/>
      <c r="J770" s="44"/>
      <c r="K770" s="1"/>
      <c r="L770" s="24"/>
      <c r="M770" s="24"/>
      <c r="N770"/>
      <c r="O770" s="24"/>
      <c r="P770" s="24"/>
      <c r="Q770" s="44"/>
      <c r="R770" s="24"/>
      <c r="S770" s="24"/>
      <c r="T770" s="24"/>
      <c r="U770" s="24"/>
      <c r="V770" s="24"/>
      <c r="W770" s="12"/>
      <c r="X770" s="12"/>
      <c r="Y770" s="12"/>
    </row>
    <row r="771" spans="1:25" ht="12.75">
      <c r="A771" s="3"/>
      <c r="B771" s="3"/>
      <c r="C771" s="3"/>
      <c r="W771" s="17"/>
      <c r="X771" s="17"/>
      <c r="Y771" s="17"/>
    </row>
    <row r="772" spans="1:3" ht="12.75">
      <c r="A772" s="3"/>
      <c r="B772" s="3"/>
      <c r="C772" s="3"/>
    </row>
    <row r="773" spans="1:3" ht="12.75">
      <c r="A773" s="3"/>
      <c r="B773" s="3"/>
      <c r="C773" s="3"/>
    </row>
    <row r="774" spans="1:3" ht="12.75">
      <c r="A774" s="3"/>
      <c r="B774" s="3"/>
      <c r="C774" s="3"/>
    </row>
    <row r="775" spans="1:3" ht="12.75">
      <c r="A775" s="3"/>
      <c r="B775" s="3"/>
      <c r="C775" s="3"/>
    </row>
    <row r="776" spans="1:3" ht="12.75">
      <c r="A776" s="3"/>
      <c r="B776" s="3"/>
      <c r="C776" s="3"/>
    </row>
    <row r="777" spans="1:3" ht="12.75">
      <c r="A777" s="3"/>
      <c r="B777" s="3"/>
      <c r="C777" s="3"/>
    </row>
    <row r="778" spans="1:3" ht="12.75">
      <c r="A778" s="3"/>
      <c r="B778" s="3"/>
      <c r="C778" s="3"/>
    </row>
    <row r="779" spans="1:3" ht="12.75">
      <c r="A779" s="3"/>
      <c r="B779" s="3"/>
      <c r="C779" s="3"/>
    </row>
    <row r="780" spans="1:3" ht="12.75">
      <c r="A780" s="3"/>
      <c r="B780" s="3"/>
      <c r="C780" s="3"/>
    </row>
    <row r="781" spans="1:3" ht="12.75">
      <c r="A781" s="3"/>
      <c r="B781" s="3"/>
      <c r="C781" s="3"/>
    </row>
    <row r="782" spans="1:3" ht="12.75">
      <c r="A782" s="3"/>
      <c r="B782" s="3"/>
      <c r="C782" s="3"/>
    </row>
    <row r="783" spans="1:3" ht="12.75">
      <c r="A783" s="3"/>
      <c r="B783" s="3"/>
      <c r="C783" s="3"/>
    </row>
    <row r="784" spans="1:3" ht="12.75">
      <c r="A784" s="3"/>
      <c r="B784" s="3"/>
      <c r="C784" s="3"/>
    </row>
    <row r="785" spans="1:3" ht="12.75">
      <c r="A785" s="3"/>
      <c r="B785" s="3"/>
      <c r="C785" s="3"/>
    </row>
    <row r="786" spans="1:3" ht="12.75">
      <c r="A786" s="3"/>
      <c r="B786" s="3"/>
      <c r="C786" s="3"/>
    </row>
    <row r="787" spans="1:3" ht="12.75">
      <c r="A787" s="3"/>
      <c r="B787" s="3"/>
      <c r="C787" s="3"/>
    </row>
    <row r="788" spans="1:3" ht="12.75">
      <c r="A788" s="3"/>
      <c r="B788" s="3"/>
      <c r="C788" s="3"/>
    </row>
    <row r="789" spans="1:3" ht="12.75">
      <c r="A789" s="3"/>
      <c r="B789" s="3"/>
      <c r="C789" s="3"/>
    </row>
    <row r="790" spans="1:3" ht="12.75">
      <c r="A790" s="3"/>
      <c r="B790" s="3"/>
      <c r="C790" s="3"/>
    </row>
    <row r="791" spans="1:3" ht="12.75">
      <c r="A791" s="3"/>
      <c r="B791" s="3"/>
      <c r="C791" s="3"/>
    </row>
    <row r="792" spans="1:3" ht="12.75">
      <c r="A792" s="3"/>
      <c r="B792" s="3"/>
      <c r="C792" s="3"/>
    </row>
    <row r="793" spans="1:3" ht="12.75">
      <c r="A793" s="3"/>
      <c r="B793" s="3"/>
      <c r="C793" s="3"/>
    </row>
    <row r="794" spans="1:3" ht="12.75">
      <c r="A794" s="3"/>
      <c r="B794" s="3"/>
      <c r="C794" s="3"/>
    </row>
    <row r="795" spans="1:3" ht="12.75">
      <c r="A795" s="3"/>
      <c r="B795" s="3"/>
      <c r="C795" s="3"/>
    </row>
    <row r="796" spans="1:3" ht="12.75">
      <c r="A796" s="3"/>
      <c r="B796" s="3"/>
      <c r="C796" s="3"/>
    </row>
    <row r="797" spans="1:3" ht="12.75">
      <c r="A797" s="3"/>
      <c r="B797" s="3"/>
      <c r="C797" s="3"/>
    </row>
    <row r="798" spans="1:25" s="17" customFormat="1" ht="12.75">
      <c r="A798" s="15"/>
      <c r="B798" s="15"/>
      <c r="C798" s="16"/>
      <c r="D798" s="2"/>
      <c r="E798" s="24"/>
      <c r="F798" s="24"/>
      <c r="G798" s="24"/>
      <c r="H798" s="24"/>
      <c r="I798" s="44"/>
      <c r="J798" s="44"/>
      <c r="K798" s="1"/>
      <c r="L798" s="24"/>
      <c r="M798" s="24"/>
      <c r="N798"/>
      <c r="O798" s="24"/>
      <c r="P798" s="24"/>
      <c r="Q798" s="44"/>
      <c r="R798" s="24"/>
      <c r="S798" s="24"/>
      <c r="T798" s="24"/>
      <c r="U798" s="24"/>
      <c r="V798" s="24"/>
      <c r="W798" s="12"/>
      <c r="X798" s="12"/>
      <c r="Y798" s="12"/>
    </row>
    <row r="799" spans="1:25" ht="12.75">
      <c r="A799" s="6"/>
      <c r="B799" s="6"/>
      <c r="C799" s="3"/>
      <c r="W799" s="17"/>
      <c r="X799" s="17"/>
      <c r="Y799" s="17"/>
    </row>
    <row r="800" spans="1:3" ht="12.75">
      <c r="A800" s="3"/>
      <c r="B800" s="3"/>
      <c r="C800" s="3"/>
    </row>
    <row r="801" spans="1:3" ht="12.75">
      <c r="A801" s="3"/>
      <c r="B801" s="3"/>
      <c r="C801" s="3"/>
    </row>
    <row r="802" spans="1:3" ht="12.75">
      <c r="A802" s="3"/>
      <c r="B802" s="3"/>
      <c r="C802" s="3"/>
    </row>
    <row r="803" spans="1:3" ht="12.75">
      <c r="A803" s="3"/>
      <c r="B803" s="3"/>
      <c r="C803" s="3"/>
    </row>
    <row r="804" spans="1:3" ht="12.75">
      <c r="A804" s="3"/>
      <c r="B804" s="3"/>
      <c r="C804" s="3"/>
    </row>
    <row r="805" spans="1:3" ht="12.75">
      <c r="A805" s="3"/>
      <c r="B805" s="3"/>
      <c r="C805" s="3"/>
    </row>
    <row r="806" spans="1:3" ht="12.75">
      <c r="A806" s="3"/>
      <c r="B806" s="3"/>
      <c r="C806" s="3"/>
    </row>
    <row r="807" spans="1:3" ht="12.75">
      <c r="A807" s="3"/>
      <c r="B807" s="3"/>
      <c r="C807" s="3"/>
    </row>
    <row r="808" spans="1:3" ht="12.75">
      <c r="A808" s="3"/>
      <c r="B808" s="3"/>
      <c r="C808" s="3"/>
    </row>
    <row r="809" spans="1:3" ht="12.75">
      <c r="A809" s="3"/>
      <c r="B809" s="3"/>
      <c r="C809" s="3"/>
    </row>
    <row r="810" spans="1:3" ht="12.75">
      <c r="A810" s="3"/>
      <c r="B810" s="3"/>
      <c r="C810" s="3"/>
    </row>
    <row r="811" spans="1:3" ht="12.75">
      <c r="A811" s="3"/>
      <c r="B811" s="3"/>
      <c r="C811" s="3"/>
    </row>
    <row r="812" spans="1:3" ht="12.75">
      <c r="A812" s="3"/>
      <c r="B812" s="3"/>
      <c r="C812" s="3"/>
    </row>
    <row r="813" spans="1:3" ht="12.75">
      <c r="A813" s="3"/>
      <c r="B813" s="3"/>
      <c r="C813" s="3"/>
    </row>
    <row r="814" spans="1:3" ht="12.75">
      <c r="A814" s="3"/>
      <c r="B814" s="3"/>
      <c r="C814" s="3"/>
    </row>
    <row r="815" spans="1:3" ht="12.75">
      <c r="A815" s="3"/>
      <c r="B815" s="3"/>
      <c r="C815" s="3"/>
    </row>
    <row r="816" spans="1:3" ht="12.75">
      <c r="A816" s="3"/>
      <c r="B816" s="3"/>
      <c r="C816" s="3"/>
    </row>
    <row r="817" spans="1:25" s="17" customFormat="1" ht="12.75">
      <c r="A817" s="15"/>
      <c r="B817" s="15"/>
      <c r="C817" s="16"/>
      <c r="D817" s="2"/>
      <c r="E817" s="24"/>
      <c r="F817" s="24"/>
      <c r="G817" s="24"/>
      <c r="H817" s="24"/>
      <c r="I817" s="44"/>
      <c r="J817" s="44"/>
      <c r="K817" s="1"/>
      <c r="L817" s="24"/>
      <c r="M817" s="24"/>
      <c r="N817"/>
      <c r="O817" s="24"/>
      <c r="P817" s="24"/>
      <c r="Q817" s="44"/>
      <c r="R817" s="24"/>
      <c r="S817" s="24"/>
      <c r="T817" s="24"/>
      <c r="U817" s="24"/>
      <c r="V817" s="24"/>
      <c r="W817" s="12"/>
      <c r="X817" s="12"/>
      <c r="Y817" s="12"/>
    </row>
    <row r="818" spans="1:25" ht="12.75">
      <c r="A818" s="3"/>
      <c r="B818" s="3"/>
      <c r="C818" s="3"/>
      <c r="W818" s="17"/>
      <c r="X818" s="17"/>
      <c r="Y818" s="17"/>
    </row>
    <row r="819" spans="1:3" ht="12.75">
      <c r="A819" s="3"/>
      <c r="B819" s="3"/>
      <c r="C819" s="3"/>
    </row>
    <row r="820" spans="1:3" ht="12.75">
      <c r="A820" s="3"/>
      <c r="B820" s="3"/>
      <c r="C820" s="3"/>
    </row>
    <row r="821" spans="1:3" ht="12.75">
      <c r="A821" s="3"/>
      <c r="B821" s="3"/>
      <c r="C821" s="3"/>
    </row>
    <row r="822" spans="1:3" ht="12.75">
      <c r="A822" s="3"/>
      <c r="B822" s="3"/>
      <c r="C822" s="3"/>
    </row>
    <row r="823" spans="1:3" ht="12.75">
      <c r="A823" s="3"/>
      <c r="B823" s="3"/>
      <c r="C823" s="3"/>
    </row>
    <row r="824" spans="1:3" ht="12.75">
      <c r="A824" s="3"/>
      <c r="B824" s="3"/>
      <c r="C824" s="3"/>
    </row>
    <row r="825" spans="1:3" ht="12.75">
      <c r="A825" s="3"/>
      <c r="B825" s="3"/>
      <c r="C825" s="3"/>
    </row>
    <row r="826" spans="1:3" ht="12.75">
      <c r="A826" s="3"/>
      <c r="B826" s="3"/>
      <c r="C826" s="3"/>
    </row>
    <row r="827" spans="1:3" ht="12.75">
      <c r="A827" s="3"/>
      <c r="B827" s="3"/>
      <c r="C827" s="3"/>
    </row>
    <row r="828" spans="1:25" s="17" customFormat="1" ht="12.75">
      <c r="A828" s="15"/>
      <c r="B828" s="15"/>
      <c r="C828" s="16"/>
      <c r="D828" s="2"/>
      <c r="E828" s="24"/>
      <c r="F828" s="24"/>
      <c r="G828" s="24"/>
      <c r="H828" s="24"/>
      <c r="I828" s="44"/>
      <c r="J828" s="44"/>
      <c r="K828" s="1"/>
      <c r="L828" s="24"/>
      <c r="M828" s="24"/>
      <c r="N828"/>
      <c r="O828" s="24"/>
      <c r="P828" s="24"/>
      <c r="Q828" s="44"/>
      <c r="R828" s="24"/>
      <c r="S828" s="24"/>
      <c r="T828" s="24"/>
      <c r="U828" s="24"/>
      <c r="V828" s="24"/>
      <c r="W828" s="12"/>
      <c r="X828" s="12"/>
      <c r="Y828" s="12"/>
    </row>
    <row r="829" spans="1:25" ht="12.75">
      <c r="A829" s="3"/>
      <c r="B829" s="3"/>
      <c r="C829" s="3"/>
      <c r="W829" s="17"/>
      <c r="X829" s="17"/>
      <c r="Y829" s="17"/>
    </row>
    <row r="830" spans="1:3" ht="12.75">
      <c r="A830" s="3"/>
      <c r="B830" s="3"/>
      <c r="C830" s="3"/>
    </row>
    <row r="831" spans="1:3" ht="12.75">
      <c r="A831" s="3"/>
      <c r="B831" s="3"/>
      <c r="C831" s="3"/>
    </row>
    <row r="832" spans="1:3" ht="12.75">
      <c r="A832" s="3"/>
      <c r="B832" s="3"/>
      <c r="C832" s="3"/>
    </row>
    <row r="833" spans="1:3" ht="12.75">
      <c r="A833" s="3"/>
      <c r="B833" s="3"/>
      <c r="C833" s="3"/>
    </row>
    <row r="834" spans="1:3" ht="12.75">
      <c r="A834" s="3"/>
      <c r="B834" s="3"/>
      <c r="C834" s="3"/>
    </row>
    <row r="835" spans="1:3" ht="12.75">
      <c r="A835" s="3"/>
      <c r="B835" s="3"/>
      <c r="C835" s="3"/>
    </row>
    <row r="836" spans="1:3" ht="12.75">
      <c r="A836" s="3"/>
      <c r="B836" s="3"/>
      <c r="C836" s="3"/>
    </row>
    <row r="837" spans="1:3" ht="12.75">
      <c r="A837" s="3"/>
      <c r="B837" s="3"/>
      <c r="C837" s="3"/>
    </row>
    <row r="838" spans="1:3" ht="12.75">
      <c r="A838" s="3"/>
      <c r="B838" s="3"/>
      <c r="C838" s="3"/>
    </row>
    <row r="839" spans="1:3" ht="12.75">
      <c r="A839" s="3"/>
      <c r="B839" s="3"/>
      <c r="C839" s="3"/>
    </row>
    <row r="840" spans="1:3" ht="12.75">
      <c r="A840" s="3"/>
      <c r="B840" s="3"/>
      <c r="C840" s="3"/>
    </row>
    <row r="841" spans="1:3" ht="12.75">
      <c r="A841" s="3"/>
      <c r="B841" s="3"/>
      <c r="C841" s="3"/>
    </row>
    <row r="842" spans="1:3" ht="12.75">
      <c r="A842" s="3"/>
      <c r="B842" s="3"/>
      <c r="C842" s="3"/>
    </row>
    <row r="843" spans="1:3" ht="12.75">
      <c r="A843" s="3"/>
      <c r="B843" s="3"/>
      <c r="C843" s="3"/>
    </row>
    <row r="844" spans="1:3" ht="12.75">
      <c r="A844" s="3"/>
      <c r="B844" s="3"/>
      <c r="C844" s="3"/>
    </row>
    <row r="845" spans="1:3" ht="12.75">
      <c r="A845" s="3"/>
      <c r="B845" s="3"/>
      <c r="C845" s="3"/>
    </row>
    <row r="846" spans="1:3" ht="12.75">
      <c r="A846" s="3"/>
      <c r="B846" s="3"/>
      <c r="C846" s="3"/>
    </row>
    <row r="847" spans="1:3" ht="12.75">
      <c r="A847" s="3"/>
      <c r="B847" s="3"/>
      <c r="C847" s="3"/>
    </row>
    <row r="848" spans="1:3" ht="12.75">
      <c r="A848" s="3"/>
      <c r="B848" s="3"/>
      <c r="C848" s="3"/>
    </row>
    <row r="849" spans="1:3" ht="12.75">
      <c r="A849" s="3"/>
      <c r="B849" s="3"/>
      <c r="C849" s="3"/>
    </row>
    <row r="850" spans="1:3" ht="12.75">
      <c r="A850" s="3"/>
      <c r="B850" s="3"/>
      <c r="C850" s="3"/>
    </row>
    <row r="851" spans="1:3" ht="12.75">
      <c r="A851" s="3"/>
      <c r="B851" s="3"/>
      <c r="C851" s="3"/>
    </row>
    <row r="852" spans="1:3" ht="12.75">
      <c r="A852" s="3"/>
      <c r="B852" s="3"/>
      <c r="C852" s="3"/>
    </row>
    <row r="853" spans="1:3" ht="12.75">
      <c r="A853" s="3"/>
      <c r="B853" s="3"/>
      <c r="C853" s="3"/>
    </row>
    <row r="854" spans="1:3" ht="12.75">
      <c r="A854" s="3"/>
      <c r="B854" s="3"/>
      <c r="C854" s="3"/>
    </row>
    <row r="855" spans="1:3" ht="12.75">
      <c r="A855" s="3"/>
      <c r="B855" s="3"/>
      <c r="C855" s="3"/>
    </row>
    <row r="856" spans="1:3" ht="12.75">
      <c r="A856" s="3"/>
      <c r="B856" s="3"/>
      <c r="C856" s="3"/>
    </row>
    <row r="857" spans="1:3" ht="12.75">
      <c r="A857" s="3"/>
      <c r="B857" s="3"/>
      <c r="C857" s="3"/>
    </row>
    <row r="858" spans="1:3" ht="12.75">
      <c r="A858" s="3"/>
      <c r="B858" s="3"/>
      <c r="C858" s="3"/>
    </row>
    <row r="859" spans="1:3" ht="12.75">
      <c r="A859" s="3"/>
      <c r="B859" s="3"/>
      <c r="C859" s="3"/>
    </row>
    <row r="860" spans="1:3" ht="12.75">
      <c r="A860" s="3"/>
      <c r="B860" s="3"/>
      <c r="C860" s="3"/>
    </row>
    <row r="861" spans="1:3" ht="12.75">
      <c r="A861" s="3"/>
      <c r="B861" s="3"/>
      <c r="C861" s="3"/>
    </row>
    <row r="862" spans="1:3" ht="12.75">
      <c r="A862" s="3"/>
      <c r="B862" s="3"/>
      <c r="C862" s="3"/>
    </row>
    <row r="863" spans="1:3" ht="12.75">
      <c r="A863" s="3"/>
      <c r="B863" s="3"/>
      <c r="C863" s="3"/>
    </row>
    <row r="864" spans="1:3" ht="12.75">
      <c r="A864" s="3"/>
      <c r="B864" s="3"/>
      <c r="C864" s="3"/>
    </row>
    <row r="865" spans="1:3" ht="12.75">
      <c r="A865" s="3"/>
      <c r="B865" s="3"/>
      <c r="C865" s="3"/>
    </row>
    <row r="866" spans="1:3" ht="12.75">
      <c r="A866" s="3"/>
      <c r="B866" s="3"/>
      <c r="C866" s="3"/>
    </row>
    <row r="867" spans="1:3" ht="12.75">
      <c r="A867" s="3"/>
      <c r="B867" s="3"/>
      <c r="C867" s="3"/>
    </row>
    <row r="868" spans="1:3" ht="12.75">
      <c r="A868" s="3"/>
      <c r="B868" s="3"/>
      <c r="C868" s="3"/>
    </row>
    <row r="869" spans="1:3" ht="12.75">
      <c r="A869" s="3"/>
      <c r="B869" s="3"/>
      <c r="C869" s="3"/>
    </row>
    <row r="870" spans="1:3" ht="12.75">
      <c r="A870" s="3"/>
      <c r="B870" s="3"/>
      <c r="C870" s="3"/>
    </row>
    <row r="871" spans="1:3" ht="12.75">
      <c r="A871" s="3"/>
      <c r="B871" s="3"/>
      <c r="C871" s="3"/>
    </row>
    <row r="872" spans="1:3" ht="12.75">
      <c r="A872" s="3"/>
      <c r="B872" s="3"/>
      <c r="C872" s="3"/>
    </row>
    <row r="873" spans="1:3" ht="12.75">
      <c r="A873" s="3"/>
      <c r="B873" s="3"/>
      <c r="C873" s="3"/>
    </row>
    <row r="874" spans="1:3" ht="12.75">
      <c r="A874" s="3"/>
      <c r="B874" s="3"/>
      <c r="C874" s="3"/>
    </row>
    <row r="875" spans="1:3" ht="12.75">
      <c r="A875" s="3"/>
      <c r="B875" s="3"/>
      <c r="C875" s="3"/>
    </row>
    <row r="876" spans="1:3" ht="12.75">
      <c r="A876" s="3"/>
      <c r="B876" s="3"/>
      <c r="C876" s="3"/>
    </row>
    <row r="877" spans="1:3" ht="12.75">
      <c r="A877" s="3"/>
      <c r="B877" s="3"/>
      <c r="C877" s="3"/>
    </row>
    <row r="878" spans="1:3" ht="12.75">
      <c r="A878" s="3"/>
      <c r="B878" s="3"/>
      <c r="C878" s="3"/>
    </row>
    <row r="879" spans="1:3" ht="12.75">
      <c r="A879" s="3"/>
      <c r="B879" s="3"/>
      <c r="C879" s="3"/>
    </row>
    <row r="880" spans="1:3" ht="12.75">
      <c r="A880" s="3"/>
      <c r="B880" s="3"/>
      <c r="C880" s="3"/>
    </row>
    <row r="881" spans="1:3" ht="12.75">
      <c r="A881" s="3"/>
      <c r="B881" s="3"/>
      <c r="C881" s="3"/>
    </row>
    <row r="882" spans="1:3" ht="12.75">
      <c r="A882" s="3"/>
      <c r="B882" s="3"/>
      <c r="C882" s="3"/>
    </row>
    <row r="883" spans="1:3" ht="12.75">
      <c r="A883" s="3"/>
      <c r="B883" s="3"/>
      <c r="C883" s="3"/>
    </row>
    <row r="884" spans="1:3" ht="12.75">
      <c r="A884" s="3"/>
      <c r="B884" s="3"/>
      <c r="C884" s="3"/>
    </row>
    <row r="885" spans="1:3" ht="12.75">
      <c r="A885" s="3"/>
      <c r="B885" s="3"/>
      <c r="C885" s="3"/>
    </row>
    <row r="886" spans="1:3" ht="12.75">
      <c r="A886" s="3"/>
      <c r="B886" s="3"/>
      <c r="C886" s="3"/>
    </row>
    <row r="887" spans="1:3" ht="12.75">
      <c r="A887" s="3"/>
      <c r="B887" s="3"/>
      <c r="C887" s="3"/>
    </row>
    <row r="888" spans="1:3" ht="12.75">
      <c r="A888" s="3"/>
      <c r="B888" s="3"/>
      <c r="C888" s="3"/>
    </row>
    <row r="889" spans="1:3" ht="12.75">
      <c r="A889" s="3"/>
      <c r="B889" s="3"/>
      <c r="C889" s="3"/>
    </row>
    <row r="890" spans="1:3" ht="12.75">
      <c r="A890" s="3"/>
      <c r="B890" s="3"/>
      <c r="C890" s="3"/>
    </row>
    <row r="891" spans="1:25" s="17" customFormat="1" ht="12.75">
      <c r="A891" s="15"/>
      <c r="B891" s="15"/>
      <c r="C891" s="16"/>
      <c r="D891" s="2"/>
      <c r="E891" s="24"/>
      <c r="F891" s="24"/>
      <c r="G891" s="24"/>
      <c r="H891" s="24"/>
      <c r="I891" s="44"/>
      <c r="J891" s="44"/>
      <c r="K891" s="1"/>
      <c r="L891" s="24"/>
      <c r="M891" s="24"/>
      <c r="N891"/>
      <c r="O891" s="24"/>
      <c r="P891" s="24"/>
      <c r="Q891" s="44"/>
      <c r="R891" s="24"/>
      <c r="S891" s="24"/>
      <c r="T891" s="24"/>
      <c r="U891" s="24"/>
      <c r="V891" s="24"/>
      <c r="W891" s="12"/>
      <c r="X891" s="12"/>
      <c r="Y891" s="12"/>
    </row>
    <row r="892" spans="1:25" ht="12.75">
      <c r="A892" s="3"/>
      <c r="B892" s="3"/>
      <c r="C892" s="3"/>
      <c r="W892" s="17"/>
      <c r="X892" s="17"/>
      <c r="Y892" s="17"/>
    </row>
    <row r="893" spans="1:3" ht="12.75">
      <c r="A893" s="3"/>
      <c r="B893" s="3"/>
      <c r="C893" s="3"/>
    </row>
    <row r="894" spans="1:3" ht="12.75">
      <c r="A894" s="3"/>
      <c r="B894" s="3"/>
      <c r="C894" s="3"/>
    </row>
    <row r="895" spans="1:3" ht="12.75">
      <c r="A895" s="3"/>
      <c r="B895" s="3"/>
      <c r="C895" s="3"/>
    </row>
    <row r="896" spans="1:3" ht="12.75">
      <c r="A896" s="3"/>
      <c r="B896" s="3"/>
      <c r="C896" s="3"/>
    </row>
    <row r="897" spans="1:3" ht="12.75">
      <c r="A897" s="3"/>
      <c r="B897" s="3"/>
      <c r="C897" s="3"/>
    </row>
    <row r="898" spans="1:3" ht="12.75">
      <c r="A898" s="3"/>
      <c r="B898" s="3"/>
      <c r="C898" s="3"/>
    </row>
    <row r="899" spans="1:3" ht="12.75">
      <c r="A899" s="3"/>
      <c r="B899" s="3"/>
      <c r="C899" s="3"/>
    </row>
    <row r="900" spans="1:3" ht="12.75">
      <c r="A900" s="3"/>
      <c r="B900" s="3"/>
      <c r="C900" s="3"/>
    </row>
    <row r="901" spans="1:25" s="17" customFormat="1" ht="12.75">
      <c r="A901" s="15"/>
      <c r="B901" s="15"/>
      <c r="C901" s="16"/>
      <c r="D901" s="2"/>
      <c r="E901" s="24"/>
      <c r="F901" s="24"/>
      <c r="G901" s="24"/>
      <c r="H901" s="24"/>
      <c r="I901" s="44"/>
      <c r="J901" s="44"/>
      <c r="K901" s="1"/>
      <c r="L901" s="24"/>
      <c r="M901" s="24"/>
      <c r="N901"/>
      <c r="O901" s="24"/>
      <c r="P901" s="24"/>
      <c r="Q901" s="44"/>
      <c r="R901" s="24"/>
      <c r="S901" s="24"/>
      <c r="T901" s="24"/>
      <c r="U901" s="24"/>
      <c r="V901" s="24"/>
      <c r="W901" s="12"/>
      <c r="X901" s="12"/>
      <c r="Y901" s="12"/>
    </row>
    <row r="902" spans="1:25" ht="12.75">
      <c r="A902" s="3"/>
      <c r="B902" s="3"/>
      <c r="C902" s="3"/>
      <c r="W902" s="17"/>
      <c r="X902" s="17"/>
      <c r="Y902" s="17"/>
    </row>
    <row r="903" spans="1:3" ht="12.75">
      <c r="A903" s="3"/>
      <c r="B903" s="3"/>
      <c r="C903" s="3"/>
    </row>
    <row r="904" spans="1:3" ht="12.75">
      <c r="A904" s="3"/>
      <c r="B904" s="3"/>
      <c r="C904" s="3"/>
    </row>
    <row r="905" spans="1:3" ht="12.75">
      <c r="A905" s="3"/>
      <c r="B905" s="3"/>
      <c r="C905" s="3"/>
    </row>
    <row r="906" spans="1:25" s="17" customFormat="1" ht="12.75">
      <c r="A906" s="15"/>
      <c r="B906" s="15"/>
      <c r="C906" s="16"/>
      <c r="D906" s="2"/>
      <c r="E906" s="24"/>
      <c r="F906" s="24"/>
      <c r="G906" s="24"/>
      <c r="H906" s="24"/>
      <c r="I906" s="44"/>
      <c r="J906" s="44"/>
      <c r="K906" s="1"/>
      <c r="L906" s="24"/>
      <c r="M906" s="24"/>
      <c r="N906"/>
      <c r="O906" s="24"/>
      <c r="P906" s="24"/>
      <c r="Q906" s="44"/>
      <c r="R906" s="24"/>
      <c r="S906" s="24"/>
      <c r="T906" s="24"/>
      <c r="U906" s="24"/>
      <c r="V906" s="24"/>
      <c r="W906" s="12"/>
      <c r="X906" s="12"/>
      <c r="Y906" s="12"/>
    </row>
    <row r="907" spans="1:25" ht="12.75">
      <c r="A907" s="3"/>
      <c r="B907" s="3"/>
      <c r="C907" s="3"/>
      <c r="W907" s="17"/>
      <c r="X907" s="17"/>
      <c r="Y907" s="17"/>
    </row>
    <row r="908" spans="1:3" ht="12.75">
      <c r="A908" s="3"/>
      <c r="B908" s="3"/>
      <c r="C908" s="3"/>
    </row>
    <row r="909" spans="1:3" ht="12.75">
      <c r="A909" s="3"/>
      <c r="B909" s="3"/>
      <c r="C909" s="3"/>
    </row>
    <row r="910" spans="1:3" ht="12.75">
      <c r="A910" s="3"/>
      <c r="B910" s="3"/>
      <c r="C910" s="3"/>
    </row>
    <row r="911" spans="1:3" ht="12.75">
      <c r="A911" s="3"/>
      <c r="B911" s="3"/>
      <c r="C911" s="3"/>
    </row>
    <row r="912" spans="1:3" ht="12.75">
      <c r="A912" s="3"/>
      <c r="B912" s="3"/>
      <c r="C912" s="3"/>
    </row>
    <row r="913" spans="1:3" ht="12.75">
      <c r="A913" s="3"/>
      <c r="B913" s="3"/>
      <c r="C913" s="3"/>
    </row>
    <row r="914" spans="1:3" ht="12.75">
      <c r="A914" s="3"/>
      <c r="B914" s="3"/>
      <c r="C914" s="3"/>
    </row>
    <row r="915" spans="1:3" ht="12.75">
      <c r="A915" s="3"/>
      <c r="B915" s="3"/>
      <c r="C915" s="3"/>
    </row>
    <row r="916" spans="1:3" ht="12.75">
      <c r="A916" s="3"/>
      <c r="B916" s="3"/>
      <c r="C916" s="3"/>
    </row>
    <row r="917" spans="1:3" ht="12.75">
      <c r="A917" s="3"/>
      <c r="B917" s="3"/>
      <c r="C917" s="3"/>
    </row>
    <row r="918" spans="1:3" ht="12.75">
      <c r="A918" s="3"/>
      <c r="B918" s="3"/>
      <c r="C918" s="3"/>
    </row>
    <row r="919" spans="1:3" ht="12.75">
      <c r="A919" s="3"/>
      <c r="B919" s="3"/>
      <c r="C919" s="3"/>
    </row>
    <row r="920" spans="1:3" ht="12.75">
      <c r="A920" s="3"/>
      <c r="B920" s="3"/>
      <c r="C920" s="3"/>
    </row>
    <row r="921" spans="1:3" ht="12.75">
      <c r="A921" s="3"/>
      <c r="B921" s="3"/>
      <c r="C921" s="3"/>
    </row>
    <row r="922" spans="1:3" ht="12.75">
      <c r="A922" s="3"/>
      <c r="B922" s="3"/>
      <c r="C922" s="3"/>
    </row>
    <row r="923" spans="1:3" ht="12.75">
      <c r="A923" s="3"/>
      <c r="B923" s="3"/>
      <c r="C923" s="3"/>
    </row>
    <row r="924" spans="1:3" ht="12.75">
      <c r="A924" s="3"/>
      <c r="B924" s="3"/>
      <c r="C924" s="3"/>
    </row>
    <row r="925" spans="1:3" ht="12.75">
      <c r="A925" s="3"/>
      <c r="B925" s="3"/>
      <c r="C925" s="3"/>
    </row>
    <row r="926" spans="1:3" ht="12.75">
      <c r="A926" s="3"/>
      <c r="B926" s="3"/>
      <c r="C926" s="3"/>
    </row>
    <row r="927" spans="1:3" ht="12.75">
      <c r="A927" s="3"/>
      <c r="B927" s="3"/>
      <c r="C927" s="3"/>
    </row>
    <row r="928" spans="1:3" ht="12.75">
      <c r="A928" s="3"/>
      <c r="B928" s="3"/>
      <c r="C928" s="3"/>
    </row>
    <row r="929" spans="1:3" ht="12.75">
      <c r="A929" s="3"/>
      <c r="B929" s="3"/>
      <c r="C929" s="3"/>
    </row>
    <row r="930" spans="1:3" ht="12.75">
      <c r="A930" s="3"/>
      <c r="B930" s="3"/>
      <c r="C930" s="3"/>
    </row>
    <row r="931" spans="1:3" ht="12.75">
      <c r="A931" s="3"/>
      <c r="B931" s="3"/>
      <c r="C931" s="3"/>
    </row>
    <row r="932" spans="1:3" ht="12.75">
      <c r="A932" s="3"/>
      <c r="B932" s="3"/>
      <c r="C932" s="3"/>
    </row>
    <row r="933" spans="1:3" ht="12.75">
      <c r="A933" s="3"/>
      <c r="B933" s="3"/>
      <c r="C933" s="3"/>
    </row>
    <row r="934" spans="1:25" s="17" customFormat="1" ht="12.75">
      <c r="A934" s="15"/>
      <c r="B934" s="15"/>
      <c r="C934" s="16"/>
      <c r="D934" s="2"/>
      <c r="E934" s="24"/>
      <c r="F934" s="24"/>
      <c r="G934" s="24"/>
      <c r="H934" s="24"/>
      <c r="I934" s="44"/>
      <c r="J934" s="44"/>
      <c r="K934" s="1"/>
      <c r="L934" s="24"/>
      <c r="M934" s="24"/>
      <c r="N934"/>
      <c r="O934" s="24"/>
      <c r="P934" s="24"/>
      <c r="Q934" s="44"/>
      <c r="R934" s="24"/>
      <c r="S934" s="24"/>
      <c r="T934" s="24"/>
      <c r="U934" s="24"/>
      <c r="V934" s="24"/>
      <c r="W934" s="12"/>
      <c r="X934" s="12"/>
      <c r="Y934" s="12"/>
    </row>
    <row r="935" spans="1:25" ht="12.75">
      <c r="A935" s="3"/>
      <c r="B935" s="3"/>
      <c r="C935" s="3"/>
      <c r="W935" s="17"/>
      <c r="X935" s="17"/>
      <c r="Y935" s="17"/>
    </row>
    <row r="936" spans="1:3" ht="12.75">
      <c r="A936" s="3"/>
      <c r="B936" s="3"/>
      <c r="C936" s="3"/>
    </row>
    <row r="937" spans="1:3" ht="12.75">
      <c r="A937" s="3"/>
      <c r="B937" s="3"/>
      <c r="C937" s="3"/>
    </row>
    <row r="938" spans="1:25" s="17" customFormat="1" ht="12.75">
      <c r="A938" s="15"/>
      <c r="B938" s="15"/>
      <c r="C938" s="16"/>
      <c r="D938" s="2"/>
      <c r="E938" s="24"/>
      <c r="F938" s="24"/>
      <c r="G938" s="24"/>
      <c r="H938" s="24"/>
      <c r="I938" s="44"/>
      <c r="J938" s="44"/>
      <c r="K938" s="1"/>
      <c r="L938" s="24"/>
      <c r="M938" s="24"/>
      <c r="N938"/>
      <c r="O938" s="24"/>
      <c r="P938" s="24"/>
      <c r="Q938" s="44"/>
      <c r="R938" s="24"/>
      <c r="S938" s="24"/>
      <c r="T938" s="24"/>
      <c r="U938" s="24"/>
      <c r="V938" s="24"/>
      <c r="W938" s="12"/>
      <c r="X938" s="12"/>
      <c r="Y938" s="12"/>
    </row>
    <row r="939" spans="1:25" ht="12.75">
      <c r="A939" s="3"/>
      <c r="B939" s="3"/>
      <c r="C939" s="3"/>
      <c r="W939" s="17"/>
      <c r="X939" s="17"/>
      <c r="Y939" s="17"/>
    </row>
    <row r="940" spans="1:3" ht="12.75">
      <c r="A940" s="3"/>
      <c r="B940" s="3"/>
      <c r="C940" s="3"/>
    </row>
    <row r="941" spans="1:3" ht="12.75">
      <c r="A941" s="3"/>
      <c r="B941" s="3"/>
      <c r="C941" s="3"/>
    </row>
    <row r="942" spans="1:25" s="17" customFormat="1" ht="12.75">
      <c r="A942" s="15"/>
      <c r="B942" s="15"/>
      <c r="C942" s="16"/>
      <c r="D942" s="2"/>
      <c r="E942" s="24"/>
      <c r="F942" s="24"/>
      <c r="G942" s="24"/>
      <c r="H942" s="24"/>
      <c r="I942" s="44"/>
      <c r="J942" s="44"/>
      <c r="K942" s="1"/>
      <c r="L942" s="24"/>
      <c r="M942" s="24"/>
      <c r="N942"/>
      <c r="O942" s="24"/>
      <c r="P942" s="24"/>
      <c r="Q942" s="44"/>
      <c r="R942" s="24"/>
      <c r="S942" s="24"/>
      <c r="T942" s="24"/>
      <c r="U942" s="24"/>
      <c r="V942" s="24"/>
      <c r="W942" s="12"/>
      <c r="X942" s="12"/>
      <c r="Y942" s="12"/>
    </row>
    <row r="943" spans="1:25" ht="12.75">
      <c r="A943" s="3"/>
      <c r="B943" s="3"/>
      <c r="C943" s="3"/>
      <c r="W943" s="17"/>
      <c r="X943" s="17"/>
      <c r="Y943" s="17"/>
    </row>
    <row r="944" spans="1:3" ht="12.75">
      <c r="A944" s="3"/>
      <c r="B944" s="3"/>
      <c r="C944" s="3"/>
    </row>
    <row r="945" spans="1:25" s="17" customFormat="1" ht="12.75">
      <c r="A945" s="15"/>
      <c r="B945" s="15"/>
      <c r="C945" s="16"/>
      <c r="D945" s="2"/>
      <c r="E945" s="24"/>
      <c r="F945" s="24"/>
      <c r="G945" s="24"/>
      <c r="H945" s="24"/>
      <c r="I945" s="44"/>
      <c r="J945" s="44"/>
      <c r="K945" s="1"/>
      <c r="L945" s="24"/>
      <c r="M945" s="24"/>
      <c r="N945"/>
      <c r="O945" s="24"/>
      <c r="P945" s="24"/>
      <c r="Q945" s="44"/>
      <c r="R945" s="24"/>
      <c r="S945" s="24"/>
      <c r="T945" s="24"/>
      <c r="U945" s="24"/>
      <c r="V945" s="24"/>
      <c r="W945" s="12"/>
      <c r="X945" s="12"/>
      <c r="Y945" s="12"/>
    </row>
    <row r="946" spans="1:25" ht="12.75">
      <c r="A946" s="6"/>
      <c r="B946" s="6"/>
      <c r="C946" s="3"/>
      <c r="W946" s="17"/>
      <c r="X946" s="17"/>
      <c r="Y946" s="17"/>
    </row>
    <row r="947" spans="1:3" ht="12.75">
      <c r="A947" s="3"/>
      <c r="B947" s="3"/>
      <c r="C947" s="3"/>
    </row>
    <row r="948" spans="1:3" ht="12.75">
      <c r="A948" s="3"/>
      <c r="B948" s="3"/>
      <c r="C948" s="3"/>
    </row>
    <row r="949" spans="1:3" ht="12.75">
      <c r="A949" s="3"/>
      <c r="B949" s="3"/>
      <c r="C949" s="3"/>
    </row>
    <row r="950" spans="1:3" ht="12.75">
      <c r="A950" s="3"/>
      <c r="B950" s="3"/>
      <c r="C950" s="3"/>
    </row>
    <row r="951" spans="1:3" ht="12.75">
      <c r="A951" s="3"/>
      <c r="B951" s="3"/>
      <c r="C951" s="3"/>
    </row>
    <row r="952" spans="1:3" ht="12.75">
      <c r="A952" s="3"/>
      <c r="B952" s="3"/>
      <c r="C952" s="3"/>
    </row>
    <row r="953" spans="1:3" ht="12.75">
      <c r="A953" s="3"/>
      <c r="B953" s="3"/>
      <c r="C953" s="3"/>
    </row>
    <row r="954" spans="1:3" ht="12.75">
      <c r="A954" s="3"/>
      <c r="B954" s="3"/>
      <c r="C954" s="3"/>
    </row>
    <row r="955" spans="1:3" ht="12.75">
      <c r="A955" s="3"/>
      <c r="B955" s="3"/>
      <c r="C955" s="3"/>
    </row>
    <row r="956" spans="1:25" s="17" customFormat="1" ht="12.75">
      <c r="A956" s="15"/>
      <c r="B956" s="15"/>
      <c r="C956" s="16"/>
      <c r="D956" s="2"/>
      <c r="E956" s="24"/>
      <c r="F956" s="24"/>
      <c r="G956" s="24"/>
      <c r="H956" s="24"/>
      <c r="I956" s="44"/>
      <c r="J956" s="44"/>
      <c r="K956" s="1"/>
      <c r="L956" s="24"/>
      <c r="M956" s="24"/>
      <c r="N956"/>
      <c r="O956" s="24"/>
      <c r="P956" s="24"/>
      <c r="Q956" s="44"/>
      <c r="R956" s="24"/>
      <c r="S956" s="24"/>
      <c r="T956" s="24"/>
      <c r="U956" s="24"/>
      <c r="V956" s="24"/>
      <c r="W956" s="12"/>
      <c r="X956" s="12"/>
      <c r="Y956" s="12"/>
    </row>
    <row r="957" spans="1:25" ht="12.75">
      <c r="A957" s="3"/>
      <c r="B957" s="3"/>
      <c r="C957" s="3"/>
      <c r="W957" s="17"/>
      <c r="X957" s="17"/>
      <c r="Y957" s="17"/>
    </row>
    <row r="958" spans="1:3" ht="12.75">
      <c r="A958" s="3"/>
      <c r="B958" s="3"/>
      <c r="C958" s="3"/>
    </row>
    <row r="959" spans="1:3" ht="12.75">
      <c r="A959" s="3"/>
      <c r="B959" s="3"/>
      <c r="C959" s="3"/>
    </row>
    <row r="960" spans="1:3" ht="12.75">
      <c r="A960" s="3"/>
      <c r="B960" s="3"/>
      <c r="C960" s="3"/>
    </row>
    <row r="961" spans="1:3" ht="12.75">
      <c r="A961" s="3"/>
      <c r="B961" s="3"/>
      <c r="C961" s="3"/>
    </row>
    <row r="962" spans="1:3" ht="12.75">
      <c r="A962" s="3"/>
      <c r="B962" s="3"/>
      <c r="C962" s="3"/>
    </row>
    <row r="963" spans="1:3" ht="12.75">
      <c r="A963" s="3"/>
      <c r="B963" s="3"/>
      <c r="C963" s="3"/>
    </row>
    <row r="964" spans="1:3" ht="12.75">
      <c r="A964" s="3"/>
      <c r="B964" s="3"/>
      <c r="C964" s="3"/>
    </row>
    <row r="965" spans="1:3" ht="12.75">
      <c r="A965" s="3"/>
      <c r="B965" s="3"/>
      <c r="C965" s="3"/>
    </row>
    <row r="966" spans="1:3" ht="12.75">
      <c r="A966" s="3"/>
      <c r="B966" s="3"/>
      <c r="C966" s="3"/>
    </row>
    <row r="967" spans="1:3" ht="12.75">
      <c r="A967" s="3"/>
      <c r="B967" s="3"/>
      <c r="C967" s="3"/>
    </row>
    <row r="968" spans="1:3" ht="12.75">
      <c r="A968" s="3"/>
      <c r="B968" s="3"/>
      <c r="C968" s="3"/>
    </row>
    <row r="969" spans="1:3" ht="12.75">
      <c r="A969" s="3"/>
      <c r="B969" s="3"/>
      <c r="C969" s="3"/>
    </row>
    <row r="970" spans="1:3" ht="12.75">
      <c r="A970" s="3"/>
      <c r="B970" s="3"/>
      <c r="C970" s="3"/>
    </row>
    <row r="971" spans="1:25" s="17" customFormat="1" ht="12.75">
      <c r="A971" s="15"/>
      <c r="B971" s="15"/>
      <c r="C971" s="16"/>
      <c r="D971" s="2"/>
      <c r="E971" s="24"/>
      <c r="F971" s="24"/>
      <c r="G971" s="24"/>
      <c r="H971" s="24"/>
      <c r="I971" s="44"/>
      <c r="J971" s="44"/>
      <c r="K971" s="1"/>
      <c r="L971" s="24"/>
      <c r="M971" s="24"/>
      <c r="N971"/>
      <c r="O971" s="24"/>
      <c r="P971" s="24"/>
      <c r="Q971" s="44"/>
      <c r="R971" s="24"/>
      <c r="S971" s="24"/>
      <c r="T971" s="24"/>
      <c r="U971" s="24"/>
      <c r="V971" s="24"/>
      <c r="W971" s="12"/>
      <c r="X971" s="12"/>
      <c r="Y971" s="12"/>
    </row>
    <row r="972" spans="1:25" ht="12.75">
      <c r="A972" s="3"/>
      <c r="B972" s="3"/>
      <c r="C972" s="3"/>
      <c r="W972" s="17"/>
      <c r="X972" s="17"/>
      <c r="Y972" s="17"/>
    </row>
    <row r="973" spans="1:3" ht="12.75">
      <c r="A973" s="3"/>
      <c r="B973" s="3"/>
      <c r="C973" s="3"/>
    </row>
    <row r="974" spans="1:3" ht="12.75">
      <c r="A974" s="3"/>
      <c r="B974" s="3"/>
      <c r="C974" s="3"/>
    </row>
    <row r="975" spans="1:25" s="17" customFormat="1" ht="12.75">
      <c r="A975" s="15"/>
      <c r="B975" s="15"/>
      <c r="C975" s="16"/>
      <c r="D975" s="2"/>
      <c r="E975" s="24"/>
      <c r="F975" s="24"/>
      <c r="G975" s="24"/>
      <c r="H975" s="24"/>
      <c r="I975" s="44"/>
      <c r="J975" s="44"/>
      <c r="K975" s="1"/>
      <c r="L975" s="24"/>
      <c r="M975" s="24"/>
      <c r="N975"/>
      <c r="O975" s="24"/>
      <c r="P975" s="24"/>
      <c r="Q975" s="44"/>
      <c r="R975" s="24"/>
      <c r="S975" s="24"/>
      <c r="T975" s="24"/>
      <c r="U975" s="24"/>
      <c r="V975" s="24"/>
      <c r="W975" s="12"/>
      <c r="X975" s="12"/>
      <c r="Y975" s="12"/>
    </row>
    <row r="976" spans="1:25" ht="12.75">
      <c r="A976" s="3"/>
      <c r="B976" s="3"/>
      <c r="C976" s="3"/>
      <c r="W976" s="17"/>
      <c r="X976" s="17"/>
      <c r="Y976" s="17"/>
    </row>
    <row r="977" spans="1:3" ht="12.75">
      <c r="A977" s="3"/>
      <c r="B977" s="3"/>
      <c r="C977" s="3"/>
    </row>
    <row r="978" spans="1:25" s="17" customFormat="1" ht="12.75">
      <c r="A978" s="15"/>
      <c r="B978" s="15"/>
      <c r="C978" s="16"/>
      <c r="D978" s="2"/>
      <c r="E978" s="24"/>
      <c r="F978" s="24"/>
      <c r="G978" s="24"/>
      <c r="H978" s="24"/>
      <c r="I978" s="44"/>
      <c r="J978" s="44"/>
      <c r="K978" s="1"/>
      <c r="L978" s="24"/>
      <c r="M978" s="24"/>
      <c r="N978"/>
      <c r="O978" s="24"/>
      <c r="P978" s="24"/>
      <c r="Q978" s="44"/>
      <c r="R978" s="24"/>
      <c r="S978" s="24"/>
      <c r="T978" s="24"/>
      <c r="U978" s="24"/>
      <c r="V978" s="24"/>
      <c r="W978" s="12"/>
      <c r="X978" s="12"/>
      <c r="Y978" s="12"/>
    </row>
    <row r="979" spans="1:25" ht="12.75">
      <c r="A979" s="6"/>
      <c r="B979" s="6"/>
      <c r="C979" s="3"/>
      <c r="W979" s="17"/>
      <c r="X979" s="17"/>
      <c r="Y979" s="17"/>
    </row>
    <row r="980" spans="1:3" ht="12.75">
      <c r="A980" s="3"/>
      <c r="B980" s="3"/>
      <c r="C980" s="3"/>
    </row>
    <row r="981" spans="1:3" ht="12.75">
      <c r="A981" s="3"/>
      <c r="B981" s="3"/>
      <c r="C981" s="3"/>
    </row>
    <row r="982" spans="1:3" ht="12.75">
      <c r="A982" s="3"/>
      <c r="B982" s="3"/>
      <c r="C982" s="3"/>
    </row>
    <row r="983" spans="1:3" ht="12.75">
      <c r="A983" s="3"/>
      <c r="B983" s="3"/>
      <c r="C983" s="3"/>
    </row>
    <row r="984" spans="1:3" ht="12.75">
      <c r="A984" s="3"/>
      <c r="B984" s="3"/>
      <c r="C984" s="3"/>
    </row>
    <row r="985" spans="1:3" ht="12.75">
      <c r="A985" s="3"/>
      <c r="B985" s="3"/>
      <c r="C985" s="3"/>
    </row>
    <row r="986" spans="1:3" ht="12.75">
      <c r="A986" s="3"/>
      <c r="B986" s="3"/>
      <c r="C986" s="3"/>
    </row>
    <row r="987" spans="1:3" ht="12.75">
      <c r="A987" s="3"/>
      <c r="B987" s="3"/>
      <c r="C987" s="3"/>
    </row>
    <row r="988" spans="1:3" ht="12.75">
      <c r="A988" s="3"/>
      <c r="B988" s="3"/>
      <c r="C988" s="3"/>
    </row>
    <row r="989" spans="1:3" ht="12.75">
      <c r="A989" s="3"/>
      <c r="B989" s="3"/>
      <c r="C989" s="3"/>
    </row>
    <row r="990" spans="1:25" s="17" customFormat="1" ht="12.75">
      <c r="A990" s="15"/>
      <c r="B990" s="15"/>
      <c r="C990" s="16"/>
      <c r="D990" s="2"/>
      <c r="E990" s="24"/>
      <c r="F990" s="24"/>
      <c r="G990" s="24"/>
      <c r="H990" s="24"/>
      <c r="I990" s="44"/>
      <c r="J990" s="44"/>
      <c r="K990" s="1"/>
      <c r="L990" s="24"/>
      <c r="M990" s="24"/>
      <c r="N990"/>
      <c r="O990" s="24"/>
      <c r="P990" s="24"/>
      <c r="Q990" s="44"/>
      <c r="R990" s="24"/>
      <c r="S990" s="24"/>
      <c r="T990" s="24"/>
      <c r="U990" s="24"/>
      <c r="V990" s="24"/>
      <c r="W990" s="12"/>
      <c r="X990" s="12"/>
      <c r="Y990" s="12"/>
    </row>
    <row r="991" spans="1:25" ht="12.75">
      <c r="A991" s="6"/>
      <c r="B991" s="6"/>
      <c r="C991" s="3"/>
      <c r="W991" s="17"/>
      <c r="X991" s="17"/>
      <c r="Y991" s="17"/>
    </row>
    <row r="992" spans="1:3" ht="12.75">
      <c r="A992" s="3"/>
      <c r="B992" s="3"/>
      <c r="C992" s="3"/>
    </row>
    <row r="993" spans="1:3" ht="12.75">
      <c r="A993" s="3"/>
      <c r="B993" s="3"/>
      <c r="C993" s="3"/>
    </row>
    <row r="994" spans="1:3" ht="12.75">
      <c r="A994" s="3"/>
      <c r="B994" s="3"/>
      <c r="C994" s="3"/>
    </row>
    <row r="995" spans="1:3" ht="12.75">
      <c r="A995" s="3"/>
      <c r="B995" s="3"/>
      <c r="C995" s="3"/>
    </row>
    <row r="996" spans="1:3" ht="12.75">
      <c r="A996" s="3"/>
      <c r="B996" s="3"/>
      <c r="C996" s="3"/>
    </row>
    <row r="997" spans="1:25" s="17" customFormat="1" ht="12.75">
      <c r="A997" s="15"/>
      <c r="B997" s="15"/>
      <c r="C997" s="16"/>
      <c r="D997" s="2"/>
      <c r="E997" s="24"/>
      <c r="F997" s="24"/>
      <c r="G997" s="24"/>
      <c r="H997" s="24"/>
      <c r="I997" s="44"/>
      <c r="J997" s="44"/>
      <c r="K997" s="1"/>
      <c r="L997" s="24"/>
      <c r="M997" s="24"/>
      <c r="N997"/>
      <c r="O997" s="24"/>
      <c r="P997" s="24"/>
      <c r="Q997" s="44"/>
      <c r="R997" s="24"/>
      <c r="S997" s="24"/>
      <c r="T997" s="24"/>
      <c r="U997" s="24"/>
      <c r="V997" s="24"/>
      <c r="W997" s="12"/>
      <c r="X997" s="12"/>
      <c r="Y997" s="12"/>
    </row>
    <row r="998" spans="1:25" ht="12.75">
      <c r="A998" s="3"/>
      <c r="B998" s="3"/>
      <c r="C998" s="3"/>
      <c r="W998" s="17"/>
      <c r="X998" s="17"/>
      <c r="Y998" s="17"/>
    </row>
    <row r="999" spans="1:3" ht="12.75">
      <c r="A999" s="3"/>
      <c r="B999" s="3"/>
      <c r="C999" s="3"/>
    </row>
    <row r="1000" spans="1:3" ht="12.75">
      <c r="A1000" s="3"/>
      <c r="B1000" s="3"/>
      <c r="C1000" s="3"/>
    </row>
    <row r="1001" spans="1:25" s="17" customFormat="1" ht="12.75">
      <c r="A1001" s="15"/>
      <c r="B1001" s="15"/>
      <c r="C1001" s="16"/>
      <c r="D1001" s="2"/>
      <c r="E1001" s="24"/>
      <c r="F1001" s="24"/>
      <c r="G1001" s="24"/>
      <c r="H1001" s="24"/>
      <c r="I1001" s="44"/>
      <c r="J1001" s="44"/>
      <c r="K1001" s="1"/>
      <c r="L1001" s="24"/>
      <c r="M1001" s="24"/>
      <c r="N1001"/>
      <c r="O1001" s="24"/>
      <c r="P1001" s="24"/>
      <c r="Q1001" s="44"/>
      <c r="R1001" s="24"/>
      <c r="S1001" s="24"/>
      <c r="T1001" s="24"/>
      <c r="U1001" s="24"/>
      <c r="V1001" s="24"/>
      <c r="W1001" s="12"/>
      <c r="X1001" s="12"/>
      <c r="Y1001" s="12"/>
    </row>
    <row r="1002" spans="1:25" ht="12.75">
      <c r="A1002" s="3"/>
      <c r="B1002" s="3"/>
      <c r="C1002" s="3"/>
      <c r="W1002" s="17"/>
      <c r="X1002" s="17"/>
      <c r="Y1002" s="17"/>
    </row>
    <row r="1003" spans="1:3" ht="12.75">
      <c r="A1003" s="3"/>
      <c r="B1003" s="3"/>
      <c r="C1003" s="3"/>
    </row>
    <row r="1004" spans="1:3" ht="12.75">
      <c r="A1004" s="3"/>
      <c r="B1004" s="3"/>
      <c r="C1004" s="3"/>
    </row>
    <row r="1005" spans="1:3" ht="12.75">
      <c r="A1005" s="3"/>
      <c r="B1005" s="3"/>
      <c r="C1005" s="3"/>
    </row>
    <row r="1006" spans="1:3" ht="12.75">
      <c r="A1006" s="3"/>
      <c r="B1006" s="3"/>
      <c r="C1006" s="3"/>
    </row>
    <row r="1007" spans="1:3" ht="12.75">
      <c r="A1007" s="3"/>
      <c r="B1007" s="3"/>
      <c r="C1007" s="3"/>
    </row>
    <row r="1008" spans="1:3" ht="12.75">
      <c r="A1008" s="3"/>
      <c r="B1008" s="3"/>
      <c r="C1008" s="3"/>
    </row>
    <row r="1009" spans="1:3" ht="12.75">
      <c r="A1009" s="3"/>
      <c r="B1009" s="3"/>
      <c r="C1009" s="3"/>
    </row>
    <row r="1010" spans="1:3" ht="12.75">
      <c r="A1010" s="3"/>
      <c r="B1010" s="3"/>
      <c r="C1010" s="3"/>
    </row>
    <row r="1011" spans="1:3" ht="12.75">
      <c r="A1011" s="3"/>
      <c r="B1011" s="3"/>
      <c r="C1011" s="3"/>
    </row>
    <row r="1012" spans="1:3" ht="12.75">
      <c r="A1012" s="3"/>
      <c r="B1012" s="3"/>
      <c r="C1012" s="3"/>
    </row>
    <row r="1013" spans="1:3" ht="12.75">
      <c r="A1013" s="3"/>
      <c r="B1013" s="3"/>
      <c r="C1013" s="3"/>
    </row>
    <row r="1014" spans="1:25" s="17" customFormat="1" ht="12.75">
      <c r="A1014" s="15"/>
      <c r="B1014" s="15"/>
      <c r="C1014" s="16"/>
      <c r="D1014" s="2"/>
      <c r="E1014" s="24"/>
      <c r="F1014" s="24"/>
      <c r="G1014" s="24"/>
      <c r="H1014" s="24"/>
      <c r="I1014" s="44"/>
      <c r="J1014" s="44"/>
      <c r="K1014" s="1"/>
      <c r="L1014" s="24"/>
      <c r="M1014" s="24"/>
      <c r="N1014"/>
      <c r="O1014" s="24"/>
      <c r="P1014" s="24"/>
      <c r="Q1014" s="44"/>
      <c r="R1014" s="24"/>
      <c r="S1014" s="24"/>
      <c r="T1014" s="24"/>
      <c r="U1014" s="24"/>
      <c r="V1014" s="24"/>
      <c r="W1014" s="12"/>
      <c r="X1014" s="12"/>
      <c r="Y1014" s="12"/>
    </row>
    <row r="1015" spans="1:25" ht="12.75">
      <c r="A1015" s="3"/>
      <c r="B1015" s="3"/>
      <c r="C1015" s="3"/>
      <c r="W1015" s="17"/>
      <c r="X1015" s="17"/>
      <c r="Y1015" s="17"/>
    </row>
    <row r="1016" spans="1:3" ht="12.75">
      <c r="A1016" s="3"/>
      <c r="B1016" s="3"/>
      <c r="C1016" s="3"/>
    </row>
    <row r="1017" spans="1:3" ht="12.75">
      <c r="A1017" s="3"/>
      <c r="B1017" s="3"/>
      <c r="C1017" s="3"/>
    </row>
    <row r="1018" spans="1:3" ht="12.75">
      <c r="A1018" s="3"/>
      <c r="B1018" s="3"/>
      <c r="C1018" s="3"/>
    </row>
    <row r="1019" spans="1:3" ht="12.75">
      <c r="A1019" s="3"/>
      <c r="B1019" s="3"/>
      <c r="C1019" s="3"/>
    </row>
    <row r="1020" spans="1:3" ht="12.75">
      <c r="A1020" s="3"/>
      <c r="B1020" s="3"/>
      <c r="C1020" s="3"/>
    </row>
    <row r="1021" spans="1:3" ht="12.75">
      <c r="A1021" s="3"/>
      <c r="B1021" s="3"/>
      <c r="C1021" s="3"/>
    </row>
    <row r="1022" spans="1:3" ht="12.75">
      <c r="A1022" s="3"/>
      <c r="B1022" s="3"/>
      <c r="C1022" s="3"/>
    </row>
    <row r="1023" spans="1:25" s="17" customFormat="1" ht="12.75">
      <c r="A1023" s="15"/>
      <c r="B1023" s="15"/>
      <c r="C1023" s="16"/>
      <c r="D1023" s="2"/>
      <c r="E1023" s="24"/>
      <c r="F1023" s="24"/>
      <c r="G1023" s="24"/>
      <c r="H1023" s="24"/>
      <c r="I1023" s="44"/>
      <c r="J1023" s="44"/>
      <c r="K1023" s="1"/>
      <c r="L1023" s="24"/>
      <c r="M1023" s="24"/>
      <c r="N1023"/>
      <c r="O1023" s="24"/>
      <c r="P1023" s="24"/>
      <c r="Q1023" s="44"/>
      <c r="R1023" s="24"/>
      <c r="S1023" s="24"/>
      <c r="T1023" s="24"/>
      <c r="U1023" s="24"/>
      <c r="V1023" s="24"/>
      <c r="W1023" s="12"/>
      <c r="X1023" s="12"/>
      <c r="Y1023" s="12"/>
    </row>
    <row r="1024" spans="1:25" ht="12.75">
      <c r="A1024" s="3"/>
      <c r="B1024" s="3"/>
      <c r="C1024" s="3"/>
      <c r="W1024" s="17"/>
      <c r="X1024" s="17"/>
      <c r="Y1024" s="17"/>
    </row>
    <row r="1025" spans="1:3" ht="12.75">
      <c r="A1025" s="3"/>
      <c r="B1025" s="3"/>
      <c r="C1025" s="3"/>
    </row>
    <row r="1026" spans="1:3" ht="12.75">
      <c r="A1026" s="3"/>
      <c r="B1026" s="3"/>
      <c r="C1026" s="3"/>
    </row>
    <row r="1027" spans="1:3" ht="12.75">
      <c r="A1027" s="3"/>
      <c r="B1027" s="3"/>
      <c r="C1027" s="3"/>
    </row>
    <row r="1028" spans="1:25" s="17" customFormat="1" ht="12.75">
      <c r="A1028" s="15"/>
      <c r="B1028" s="15"/>
      <c r="C1028" s="16"/>
      <c r="D1028" s="2"/>
      <c r="E1028" s="24"/>
      <c r="F1028" s="24"/>
      <c r="G1028" s="24"/>
      <c r="H1028" s="24"/>
      <c r="I1028" s="44"/>
      <c r="J1028" s="44"/>
      <c r="K1028" s="1"/>
      <c r="L1028" s="24"/>
      <c r="M1028" s="24"/>
      <c r="N1028"/>
      <c r="O1028" s="24"/>
      <c r="P1028" s="24"/>
      <c r="Q1028" s="44"/>
      <c r="R1028" s="24"/>
      <c r="S1028" s="24"/>
      <c r="T1028" s="24"/>
      <c r="U1028" s="24"/>
      <c r="V1028" s="24"/>
      <c r="W1028" s="12"/>
      <c r="X1028" s="12"/>
      <c r="Y1028" s="12"/>
    </row>
    <row r="1029" spans="1:25" ht="12.75">
      <c r="A1029" s="3"/>
      <c r="B1029" s="3"/>
      <c r="C1029" s="3"/>
      <c r="W1029" s="17"/>
      <c r="X1029" s="17"/>
      <c r="Y1029" s="17"/>
    </row>
    <row r="1030" spans="1:3" ht="12.75">
      <c r="A1030" s="3"/>
      <c r="B1030" s="3"/>
      <c r="C1030" s="3"/>
    </row>
    <row r="1031" spans="1:25" s="17" customFormat="1" ht="12.75">
      <c r="A1031" s="15"/>
      <c r="B1031" s="15"/>
      <c r="C1031" s="16"/>
      <c r="D1031" s="2"/>
      <c r="E1031" s="24"/>
      <c r="F1031" s="24"/>
      <c r="G1031" s="24"/>
      <c r="H1031" s="24"/>
      <c r="I1031" s="44"/>
      <c r="J1031" s="44"/>
      <c r="K1031" s="1"/>
      <c r="L1031" s="24"/>
      <c r="M1031" s="24"/>
      <c r="N1031"/>
      <c r="O1031" s="24"/>
      <c r="P1031" s="24"/>
      <c r="Q1031" s="44"/>
      <c r="R1031" s="24"/>
      <c r="S1031" s="24"/>
      <c r="T1031" s="24"/>
      <c r="U1031" s="24"/>
      <c r="V1031" s="24"/>
      <c r="W1031" s="12"/>
      <c r="X1031" s="12"/>
      <c r="Y1031" s="12"/>
    </row>
    <row r="1032" spans="1:25" ht="12.75">
      <c r="A1032" s="3"/>
      <c r="B1032" s="3"/>
      <c r="C1032" s="3"/>
      <c r="W1032" s="17"/>
      <c r="X1032" s="17"/>
      <c r="Y1032" s="17"/>
    </row>
    <row r="1033" spans="1:3" ht="12.75">
      <c r="A1033" s="3"/>
      <c r="B1033" s="3"/>
      <c r="C1033" s="3"/>
    </row>
    <row r="1034" spans="1:3" ht="12.75">
      <c r="A1034" s="3"/>
      <c r="B1034" s="3"/>
      <c r="C1034" s="3"/>
    </row>
    <row r="1035" spans="1:25" s="17" customFormat="1" ht="12.75">
      <c r="A1035" s="15"/>
      <c r="B1035" s="15"/>
      <c r="C1035" s="16"/>
      <c r="D1035" s="2"/>
      <c r="E1035" s="24"/>
      <c r="F1035" s="24"/>
      <c r="G1035" s="24"/>
      <c r="H1035" s="24"/>
      <c r="I1035" s="44"/>
      <c r="J1035" s="44"/>
      <c r="K1035" s="1"/>
      <c r="L1035" s="24"/>
      <c r="M1035" s="24"/>
      <c r="N1035"/>
      <c r="O1035" s="24"/>
      <c r="P1035" s="24"/>
      <c r="Q1035" s="44"/>
      <c r="R1035" s="24"/>
      <c r="S1035" s="24"/>
      <c r="T1035" s="24"/>
      <c r="U1035" s="24"/>
      <c r="V1035" s="24"/>
      <c r="W1035" s="12"/>
      <c r="X1035" s="12"/>
      <c r="Y1035" s="12"/>
    </row>
    <row r="1036" spans="1:25" ht="12.75">
      <c r="A1036" s="3"/>
      <c r="B1036" s="3"/>
      <c r="C1036" s="3"/>
      <c r="W1036" s="17"/>
      <c r="X1036" s="17"/>
      <c r="Y1036" s="17"/>
    </row>
    <row r="1037" spans="1:3" ht="12.75">
      <c r="A1037" s="3"/>
      <c r="B1037" s="3"/>
      <c r="C1037" s="3"/>
    </row>
    <row r="1038" spans="1:3" ht="12.75">
      <c r="A1038" s="3"/>
      <c r="B1038" s="3"/>
      <c r="C1038" s="3"/>
    </row>
    <row r="1039" spans="1:3" ht="12.75">
      <c r="A1039" s="3"/>
      <c r="B1039" s="3"/>
      <c r="C1039" s="3"/>
    </row>
    <row r="1040" spans="1:3" ht="12.75">
      <c r="A1040" s="3"/>
      <c r="B1040" s="3"/>
      <c r="C1040" s="3"/>
    </row>
    <row r="1041" spans="1:3" ht="12.75">
      <c r="A1041" s="3"/>
      <c r="B1041" s="3"/>
      <c r="C1041" s="3"/>
    </row>
    <row r="1042" spans="1:25" s="17" customFormat="1" ht="12.75">
      <c r="A1042" s="15"/>
      <c r="B1042" s="15"/>
      <c r="C1042" s="16"/>
      <c r="D1042" s="2"/>
      <c r="E1042" s="24"/>
      <c r="F1042" s="24"/>
      <c r="G1042" s="24"/>
      <c r="H1042" s="24"/>
      <c r="I1042" s="44"/>
      <c r="J1042" s="44"/>
      <c r="K1042" s="1"/>
      <c r="L1042" s="24"/>
      <c r="M1042" s="24"/>
      <c r="N1042"/>
      <c r="O1042" s="24"/>
      <c r="P1042" s="24"/>
      <c r="Q1042" s="44"/>
      <c r="R1042" s="24"/>
      <c r="S1042" s="24"/>
      <c r="T1042" s="24"/>
      <c r="U1042" s="24"/>
      <c r="V1042" s="24"/>
      <c r="W1042" s="12"/>
      <c r="X1042" s="12"/>
      <c r="Y1042" s="12"/>
    </row>
    <row r="1043" spans="1:25" ht="12.75">
      <c r="A1043" s="3"/>
      <c r="B1043" s="3"/>
      <c r="C1043" s="3"/>
      <c r="W1043" s="17"/>
      <c r="X1043" s="17"/>
      <c r="Y1043" s="17"/>
    </row>
    <row r="1044" spans="1:3" ht="12.75">
      <c r="A1044" s="3"/>
      <c r="B1044" s="3"/>
      <c r="C1044" s="3"/>
    </row>
    <row r="1045" spans="1:3" ht="12.75">
      <c r="A1045" s="3"/>
      <c r="B1045" s="3"/>
      <c r="C1045" s="3"/>
    </row>
    <row r="1046" spans="1:3" ht="12.75">
      <c r="A1046" s="3"/>
      <c r="B1046" s="3"/>
      <c r="C1046" s="3"/>
    </row>
    <row r="1047" spans="1:3" ht="12.75">
      <c r="A1047" s="3"/>
      <c r="B1047" s="3"/>
      <c r="C1047" s="3"/>
    </row>
    <row r="1048" spans="1:3" ht="12.75">
      <c r="A1048" s="3"/>
      <c r="B1048" s="3"/>
      <c r="C1048" s="3"/>
    </row>
    <row r="1049" spans="1:3" ht="12.75">
      <c r="A1049" s="3"/>
      <c r="B1049" s="3"/>
      <c r="C1049" s="3"/>
    </row>
    <row r="1050" spans="1:25" s="17" customFormat="1" ht="12.75">
      <c r="A1050" s="15"/>
      <c r="B1050" s="15"/>
      <c r="C1050" s="16"/>
      <c r="D1050" s="2"/>
      <c r="E1050" s="24"/>
      <c r="F1050" s="24"/>
      <c r="G1050" s="24"/>
      <c r="H1050" s="24"/>
      <c r="I1050" s="44"/>
      <c r="J1050" s="44"/>
      <c r="K1050" s="1"/>
      <c r="L1050" s="24"/>
      <c r="M1050" s="24"/>
      <c r="N1050"/>
      <c r="O1050" s="24"/>
      <c r="P1050" s="24"/>
      <c r="Q1050" s="44"/>
      <c r="R1050" s="24"/>
      <c r="S1050" s="24"/>
      <c r="T1050" s="24"/>
      <c r="U1050" s="24"/>
      <c r="V1050" s="24"/>
      <c r="W1050" s="12"/>
      <c r="X1050" s="12"/>
      <c r="Y1050" s="12"/>
    </row>
    <row r="1051" spans="1:25" ht="12.75">
      <c r="A1051" s="3"/>
      <c r="B1051" s="3"/>
      <c r="C1051" s="3"/>
      <c r="W1051" s="17"/>
      <c r="X1051" s="17"/>
      <c r="Y1051" s="17"/>
    </row>
    <row r="1052" spans="1:25" s="17" customFormat="1" ht="12.75">
      <c r="A1052" s="15"/>
      <c r="B1052" s="15"/>
      <c r="C1052" s="16"/>
      <c r="D1052" s="2"/>
      <c r="E1052" s="24"/>
      <c r="F1052" s="24"/>
      <c r="G1052" s="24"/>
      <c r="H1052" s="24"/>
      <c r="I1052" s="44"/>
      <c r="J1052" s="44"/>
      <c r="K1052" s="1"/>
      <c r="L1052" s="24"/>
      <c r="M1052" s="24"/>
      <c r="N1052"/>
      <c r="O1052" s="24"/>
      <c r="P1052" s="24"/>
      <c r="Q1052" s="44"/>
      <c r="R1052" s="24"/>
      <c r="S1052" s="24"/>
      <c r="T1052" s="24"/>
      <c r="U1052" s="24"/>
      <c r="V1052" s="24"/>
      <c r="W1052" s="12"/>
      <c r="X1052" s="12"/>
      <c r="Y1052" s="12"/>
    </row>
    <row r="1053" spans="1:25" ht="12.75">
      <c r="A1053" s="3"/>
      <c r="B1053" s="3"/>
      <c r="C1053" s="3"/>
      <c r="W1053" s="17"/>
      <c r="X1053" s="17"/>
      <c r="Y1053" s="17"/>
    </row>
    <row r="1054" spans="1:3" ht="12.75">
      <c r="A1054" s="3"/>
      <c r="B1054" s="3"/>
      <c r="C1054" s="3"/>
    </row>
    <row r="1055" spans="1:3" ht="12.75">
      <c r="A1055" s="3"/>
      <c r="B1055" s="3"/>
      <c r="C1055" s="3"/>
    </row>
    <row r="1056" spans="1:3" ht="12.75">
      <c r="A1056" s="3"/>
      <c r="B1056" s="3"/>
      <c r="C1056" s="3"/>
    </row>
    <row r="1057" spans="1:3" ht="12.75">
      <c r="A1057" s="3"/>
      <c r="B1057" s="3"/>
      <c r="C1057" s="3"/>
    </row>
    <row r="1058" spans="1:25" s="17" customFormat="1" ht="12.75">
      <c r="A1058" s="15"/>
      <c r="B1058" s="15"/>
      <c r="C1058" s="16"/>
      <c r="D1058" s="2"/>
      <c r="E1058" s="24"/>
      <c r="F1058" s="24"/>
      <c r="G1058" s="24"/>
      <c r="H1058" s="24"/>
      <c r="I1058" s="44"/>
      <c r="J1058" s="44"/>
      <c r="K1058" s="1"/>
      <c r="L1058" s="24"/>
      <c r="M1058" s="24"/>
      <c r="N1058"/>
      <c r="O1058" s="24"/>
      <c r="P1058" s="24"/>
      <c r="Q1058" s="44"/>
      <c r="R1058" s="24"/>
      <c r="S1058" s="24"/>
      <c r="T1058" s="24"/>
      <c r="U1058" s="24"/>
      <c r="V1058" s="24"/>
      <c r="W1058" s="12"/>
      <c r="X1058" s="12"/>
      <c r="Y1058" s="12"/>
    </row>
    <row r="1059" spans="1:25" ht="12.75">
      <c r="A1059" s="3"/>
      <c r="B1059" s="3"/>
      <c r="C1059" s="3"/>
      <c r="W1059" s="17"/>
      <c r="X1059" s="17"/>
      <c r="Y1059" s="17"/>
    </row>
    <row r="1060" spans="1:3" ht="12.75">
      <c r="A1060" s="3"/>
      <c r="B1060" s="3"/>
      <c r="C1060" s="3"/>
    </row>
    <row r="1061" spans="1:25" s="17" customFormat="1" ht="12.75">
      <c r="A1061" s="15"/>
      <c r="B1061" s="15"/>
      <c r="C1061" s="16"/>
      <c r="D1061" s="2"/>
      <c r="E1061" s="24"/>
      <c r="F1061" s="24"/>
      <c r="G1061" s="24"/>
      <c r="H1061" s="24"/>
      <c r="I1061" s="44"/>
      <c r="J1061" s="44"/>
      <c r="K1061" s="1"/>
      <c r="L1061" s="24"/>
      <c r="M1061" s="24"/>
      <c r="N1061"/>
      <c r="O1061" s="24"/>
      <c r="P1061" s="24"/>
      <c r="Q1061" s="44"/>
      <c r="R1061" s="24"/>
      <c r="S1061" s="24"/>
      <c r="T1061" s="24"/>
      <c r="U1061" s="24"/>
      <c r="V1061" s="24"/>
      <c r="W1061" s="12"/>
      <c r="X1061" s="12"/>
      <c r="Y1061" s="12"/>
    </row>
    <row r="1062" spans="1:25" ht="12.75">
      <c r="A1062" s="3"/>
      <c r="B1062" s="3"/>
      <c r="C1062" s="3"/>
      <c r="W1062" s="17"/>
      <c r="X1062" s="17"/>
      <c r="Y1062" s="17"/>
    </row>
    <row r="1063" spans="1:3" ht="12.75">
      <c r="A1063" s="3"/>
      <c r="B1063" s="3"/>
      <c r="C1063" s="3"/>
    </row>
    <row r="1064" spans="1:25" s="17" customFormat="1" ht="12.75">
      <c r="A1064" s="15"/>
      <c r="B1064" s="15"/>
      <c r="C1064" s="16"/>
      <c r="D1064" s="2"/>
      <c r="E1064" s="24"/>
      <c r="F1064" s="24"/>
      <c r="G1064" s="24"/>
      <c r="H1064" s="24"/>
      <c r="I1064" s="44"/>
      <c r="J1064" s="44"/>
      <c r="K1064" s="1"/>
      <c r="L1064" s="24"/>
      <c r="M1064" s="24"/>
      <c r="N1064"/>
      <c r="O1064" s="24"/>
      <c r="P1064" s="24"/>
      <c r="Q1064" s="44"/>
      <c r="R1064" s="24"/>
      <c r="S1064" s="24"/>
      <c r="T1064" s="24"/>
      <c r="U1064" s="24"/>
      <c r="V1064" s="24"/>
      <c r="W1064" s="12"/>
      <c r="X1064" s="12"/>
      <c r="Y1064" s="12"/>
    </row>
    <row r="1065" spans="1:25" ht="12.75">
      <c r="A1065" s="6"/>
      <c r="B1065" s="6"/>
      <c r="C1065" s="3"/>
      <c r="W1065" s="17"/>
      <c r="X1065" s="17"/>
      <c r="Y1065" s="17"/>
    </row>
    <row r="1066" spans="1:3" ht="12.75">
      <c r="A1066" s="3"/>
      <c r="B1066" s="3"/>
      <c r="C1066" s="3"/>
    </row>
    <row r="1067" spans="1:3" ht="12.75">
      <c r="A1067" s="3"/>
      <c r="B1067" s="3"/>
      <c r="C1067" s="3"/>
    </row>
    <row r="1068" spans="1:3" ht="12.75">
      <c r="A1068" s="3"/>
      <c r="B1068" s="3"/>
      <c r="C1068" s="3"/>
    </row>
    <row r="1069" spans="1:3" ht="12.75">
      <c r="A1069" s="3"/>
      <c r="B1069" s="3"/>
      <c r="C1069" s="3"/>
    </row>
    <row r="1070" spans="1:3" ht="12.75">
      <c r="A1070" s="3"/>
      <c r="B1070" s="3"/>
      <c r="C1070" s="3"/>
    </row>
    <row r="1071" spans="1:3" ht="12.75">
      <c r="A1071" s="3"/>
      <c r="B1071" s="3"/>
      <c r="C1071" s="3"/>
    </row>
    <row r="1072" spans="1:3" ht="12.75">
      <c r="A1072" s="3"/>
      <c r="B1072" s="3"/>
      <c r="C1072" s="3"/>
    </row>
    <row r="1073" spans="1:3" ht="12.75">
      <c r="A1073" s="3"/>
      <c r="B1073" s="3"/>
      <c r="C1073" s="3"/>
    </row>
    <row r="1074" spans="1:3" ht="12.75">
      <c r="A1074" s="3"/>
      <c r="B1074" s="3"/>
      <c r="C1074" s="3"/>
    </row>
    <row r="1075" spans="1:3" ht="12.75">
      <c r="A1075" s="3"/>
      <c r="B1075" s="3"/>
      <c r="C1075" s="3"/>
    </row>
    <row r="1076" spans="1:3" ht="12.75">
      <c r="A1076" s="3"/>
      <c r="B1076" s="3"/>
      <c r="C1076" s="3"/>
    </row>
    <row r="1077" spans="1:3" ht="12.75">
      <c r="A1077" s="3"/>
      <c r="B1077" s="3"/>
      <c r="C1077" s="3"/>
    </row>
    <row r="1078" spans="1:3" ht="12.75">
      <c r="A1078" s="3"/>
      <c r="B1078" s="3"/>
      <c r="C1078" s="3"/>
    </row>
    <row r="1079" spans="1:3" ht="12.75">
      <c r="A1079" s="3"/>
      <c r="B1079" s="3"/>
      <c r="C1079" s="3"/>
    </row>
    <row r="1080" spans="1:3" ht="12.75">
      <c r="A1080" s="3"/>
      <c r="B1080" s="3"/>
      <c r="C1080" s="3"/>
    </row>
    <row r="1081" spans="1:3" ht="12.75">
      <c r="A1081" s="3"/>
      <c r="B1081" s="3"/>
      <c r="C1081" s="3"/>
    </row>
    <row r="1082" spans="1:3" ht="12.75">
      <c r="A1082" s="3"/>
      <c r="B1082" s="3"/>
      <c r="C1082" s="3"/>
    </row>
    <row r="1083" spans="1:3" ht="12.75">
      <c r="A1083" s="3"/>
      <c r="B1083" s="3"/>
      <c r="C1083" s="3"/>
    </row>
    <row r="1084" spans="1:3" ht="12.75">
      <c r="A1084" s="3"/>
      <c r="B1084" s="3"/>
      <c r="C1084" s="3"/>
    </row>
    <row r="1085" spans="1:3" ht="12.75">
      <c r="A1085" s="3"/>
      <c r="B1085" s="3"/>
      <c r="C1085" s="3"/>
    </row>
    <row r="1086" spans="1:3" ht="12.75">
      <c r="A1086" s="3"/>
      <c r="B1086" s="3"/>
      <c r="C1086" s="3"/>
    </row>
    <row r="1087" spans="1:3" ht="12.75">
      <c r="A1087" s="3"/>
      <c r="B1087" s="3"/>
      <c r="C1087" s="3"/>
    </row>
    <row r="1088" spans="1:3" ht="12.75">
      <c r="A1088" s="3"/>
      <c r="B1088" s="3"/>
      <c r="C1088" s="3"/>
    </row>
    <row r="1089" spans="1:3" ht="12.75">
      <c r="A1089" s="3"/>
      <c r="B1089" s="3"/>
      <c r="C1089" s="3"/>
    </row>
    <row r="1090" spans="1:3" ht="12.75">
      <c r="A1090" s="3"/>
      <c r="B1090" s="3"/>
      <c r="C1090" s="3"/>
    </row>
    <row r="1091" spans="1:3" ht="12.75">
      <c r="A1091" s="3"/>
      <c r="B1091" s="3"/>
      <c r="C1091" s="3"/>
    </row>
    <row r="1092" spans="1:3" ht="12.75">
      <c r="A1092" s="3"/>
      <c r="B1092" s="3"/>
      <c r="C1092" s="3"/>
    </row>
    <row r="1093" spans="1:3" ht="12.75">
      <c r="A1093" s="3"/>
      <c r="B1093" s="3"/>
      <c r="C1093" s="3"/>
    </row>
    <row r="1094" spans="1:3" ht="12.75">
      <c r="A1094" s="3"/>
      <c r="B1094" s="3"/>
      <c r="C1094" s="3"/>
    </row>
    <row r="1095" spans="1:3" ht="12.75">
      <c r="A1095" s="3"/>
      <c r="B1095" s="3"/>
      <c r="C1095" s="3"/>
    </row>
    <row r="1096" spans="1:3" ht="12.75">
      <c r="A1096" s="3"/>
      <c r="B1096" s="3"/>
      <c r="C1096" s="3"/>
    </row>
    <row r="1097" spans="1:3" ht="12.75">
      <c r="A1097" s="3"/>
      <c r="B1097" s="3"/>
      <c r="C1097" s="3"/>
    </row>
    <row r="1098" spans="1:3" ht="12.75">
      <c r="A1098" s="3"/>
      <c r="B1098" s="3"/>
      <c r="C1098" s="3"/>
    </row>
    <row r="1099" spans="1:3" ht="12.75">
      <c r="A1099" s="3"/>
      <c r="B1099" s="3"/>
      <c r="C1099" s="3"/>
    </row>
    <row r="1100" spans="1:3" ht="12.75">
      <c r="A1100" s="3"/>
      <c r="B1100" s="3"/>
      <c r="C1100" s="3"/>
    </row>
    <row r="1101" spans="1:3" ht="12.75">
      <c r="A1101" s="3"/>
      <c r="B1101" s="3"/>
      <c r="C1101" s="3"/>
    </row>
    <row r="1102" spans="1:3" ht="12.75">
      <c r="A1102" s="3"/>
      <c r="B1102" s="3"/>
      <c r="C1102" s="3"/>
    </row>
    <row r="1103" spans="1:3" ht="12.75">
      <c r="A1103" s="3"/>
      <c r="B1103" s="3"/>
      <c r="C1103" s="3"/>
    </row>
    <row r="1104" spans="1:3" ht="12.75">
      <c r="A1104" s="3"/>
      <c r="B1104" s="3"/>
      <c r="C1104" s="3"/>
    </row>
    <row r="1105" spans="1:3" ht="12.75">
      <c r="A1105" s="3"/>
      <c r="B1105" s="3"/>
      <c r="C1105" s="3"/>
    </row>
    <row r="1106" spans="1:3" ht="12.75">
      <c r="A1106" s="3"/>
      <c r="B1106" s="3"/>
      <c r="C1106" s="3"/>
    </row>
    <row r="1107" spans="1:3" ht="12.75">
      <c r="A1107" s="3"/>
      <c r="B1107" s="3"/>
      <c r="C1107" s="3"/>
    </row>
    <row r="1108" spans="1:3" ht="12.75">
      <c r="A1108" s="3"/>
      <c r="B1108" s="3"/>
      <c r="C1108" s="3"/>
    </row>
    <row r="1109" spans="1:3" ht="12.75">
      <c r="A1109" s="3"/>
      <c r="B1109" s="3"/>
      <c r="C1109" s="3"/>
    </row>
    <row r="1110" spans="1:3" ht="12.75">
      <c r="A1110" s="3"/>
      <c r="B1110" s="3"/>
      <c r="C1110" s="3"/>
    </row>
    <row r="1111" spans="1:3" ht="12.75">
      <c r="A1111" s="3"/>
      <c r="B1111" s="3"/>
      <c r="C1111" s="3"/>
    </row>
    <row r="1112" spans="1:3" ht="12.75">
      <c r="A1112" s="3"/>
      <c r="B1112" s="3"/>
      <c r="C1112" s="3"/>
    </row>
    <row r="1113" spans="1:3" ht="12.75">
      <c r="A1113" s="3"/>
      <c r="B1113" s="3"/>
      <c r="C1113" s="3"/>
    </row>
    <row r="1114" spans="1:3" ht="12.75">
      <c r="A1114" s="3"/>
      <c r="B1114" s="3"/>
      <c r="C1114" s="3"/>
    </row>
    <row r="1115" spans="1:3" ht="12.75">
      <c r="A1115" s="3"/>
      <c r="B1115" s="3"/>
      <c r="C1115" s="3"/>
    </row>
    <row r="1116" spans="1:3" ht="12.75">
      <c r="A1116" s="3"/>
      <c r="B1116" s="3"/>
      <c r="C1116" s="3"/>
    </row>
    <row r="1117" spans="1:3" ht="12.75">
      <c r="A1117" s="3"/>
      <c r="B1117" s="3"/>
      <c r="C1117" s="3"/>
    </row>
    <row r="1118" spans="1:3" ht="12.75">
      <c r="A1118" s="3"/>
      <c r="B1118" s="3"/>
      <c r="C1118" s="3"/>
    </row>
    <row r="1119" spans="1:3" ht="12.75">
      <c r="A1119" s="3"/>
      <c r="B1119" s="3"/>
      <c r="C1119" s="3"/>
    </row>
    <row r="1120" spans="1:3" ht="12.75">
      <c r="A1120" s="3"/>
      <c r="B1120" s="3"/>
      <c r="C1120" s="3"/>
    </row>
    <row r="1121" spans="1:3" ht="12.75">
      <c r="A1121" s="3"/>
      <c r="B1121" s="3"/>
      <c r="C1121" s="3"/>
    </row>
    <row r="1122" spans="1:3" ht="12.75">
      <c r="A1122" s="3"/>
      <c r="B1122" s="3"/>
      <c r="C1122" s="3"/>
    </row>
    <row r="1123" spans="1:3" ht="12.75">
      <c r="A1123" s="3"/>
      <c r="B1123" s="3"/>
      <c r="C1123" s="3"/>
    </row>
    <row r="1124" spans="1:3" ht="12.75">
      <c r="A1124" s="3"/>
      <c r="B1124" s="3"/>
      <c r="C1124" s="3"/>
    </row>
    <row r="1125" spans="1:3" ht="12.75">
      <c r="A1125" s="3"/>
      <c r="B1125" s="3"/>
      <c r="C1125" s="3"/>
    </row>
    <row r="1126" spans="1:3" ht="12.75">
      <c r="A1126" s="3"/>
      <c r="B1126" s="3"/>
      <c r="C1126" s="3"/>
    </row>
    <row r="1127" spans="1:3" ht="12.75">
      <c r="A1127" s="3"/>
      <c r="B1127" s="3"/>
      <c r="C1127" s="3"/>
    </row>
    <row r="1128" spans="1:3" ht="12.75">
      <c r="A1128" s="3"/>
      <c r="B1128" s="3"/>
      <c r="C1128" s="3"/>
    </row>
    <row r="1129" spans="1:3" ht="12.75">
      <c r="A1129" s="3"/>
      <c r="B1129" s="3"/>
      <c r="C1129" s="3"/>
    </row>
    <row r="1130" spans="1:3" ht="12.75">
      <c r="A1130" s="3"/>
      <c r="B1130" s="3"/>
      <c r="C1130" s="3"/>
    </row>
    <row r="1131" spans="1:3" ht="12.75">
      <c r="A1131" s="3"/>
      <c r="B1131" s="3"/>
      <c r="C1131" s="3"/>
    </row>
    <row r="1132" spans="1:3" ht="12.75">
      <c r="A1132" s="3"/>
      <c r="B1132" s="3"/>
      <c r="C1132" s="3"/>
    </row>
    <row r="1133" spans="1:3" ht="12.75">
      <c r="A1133" s="3"/>
      <c r="B1133" s="3"/>
      <c r="C1133" s="3"/>
    </row>
    <row r="1134" spans="1:3" ht="12.75">
      <c r="A1134" s="3"/>
      <c r="B1134" s="3"/>
      <c r="C1134" s="3"/>
    </row>
    <row r="1135" spans="1:3" ht="12.75">
      <c r="A1135" s="3"/>
      <c r="B1135" s="3"/>
      <c r="C1135" s="3"/>
    </row>
    <row r="1136" spans="1:3" ht="12.75">
      <c r="A1136" s="3"/>
      <c r="B1136" s="3"/>
      <c r="C1136" s="3"/>
    </row>
    <row r="1137" spans="1:3" ht="12.75">
      <c r="A1137" s="3"/>
      <c r="B1137" s="3"/>
      <c r="C1137" s="3"/>
    </row>
    <row r="1138" spans="1:3" ht="12.75">
      <c r="A1138" s="3"/>
      <c r="B1138" s="3"/>
      <c r="C1138" s="3"/>
    </row>
    <row r="1139" spans="1:3" ht="12.75">
      <c r="A1139" s="3"/>
      <c r="B1139" s="3"/>
      <c r="C1139" s="3"/>
    </row>
    <row r="1140" spans="1:3" ht="12.75">
      <c r="A1140" s="3"/>
      <c r="B1140" s="3"/>
      <c r="C1140" s="3"/>
    </row>
    <row r="1141" spans="1:3" ht="12.75">
      <c r="A1141" s="3"/>
      <c r="B1141" s="3"/>
      <c r="C1141" s="3"/>
    </row>
    <row r="1142" spans="1:3" ht="12.75">
      <c r="A1142" s="3"/>
      <c r="B1142" s="3"/>
      <c r="C1142" s="3"/>
    </row>
    <row r="1143" spans="1:3" ht="12.75">
      <c r="A1143" s="3"/>
      <c r="B1143" s="3"/>
      <c r="C1143" s="3"/>
    </row>
    <row r="1144" spans="1:3" ht="12.75">
      <c r="A1144" s="3"/>
      <c r="B1144" s="3"/>
      <c r="C1144" s="3"/>
    </row>
    <row r="1145" spans="1:3" ht="12.75">
      <c r="A1145" s="3"/>
      <c r="B1145" s="3"/>
      <c r="C1145" s="3"/>
    </row>
    <row r="1146" spans="1:3" ht="12.75">
      <c r="A1146" s="3"/>
      <c r="B1146" s="3"/>
      <c r="C1146" s="3"/>
    </row>
    <row r="1147" spans="1:3" ht="12.75">
      <c r="A1147" s="3"/>
      <c r="B1147" s="3"/>
      <c r="C1147" s="3"/>
    </row>
    <row r="1148" spans="1:3" ht="12.75">
      <c r="A1148" s="3"/>
      <c r="B1148" s="3"/>
      <c r="C1148" s="3"/>
    </row>
    <row r="1149" spans="1:3" ht="12.75">
      <c r="A1149" s="3"/>
      <c r="B1149" s="3"/>
      <c r="C1149" s="3"/>
    </row>
    <row r="1150" spans="1:3" ht="12.75">
      <c r="A1150" s="3"/>
      <c r="B1150" s="3"/>
      <c r="C1150" s="3"/>
    </row>
    <row r="1151" spans="1:3" ht="12.75">
      <c r="A1151" s="3"/>
      <c r="B1151" s="3"/>
      <c r="C1151" s="3"/>
    </row>
    <row r="1152" spans="1:3" ht="12.75">
      <c r="A1152" s="3"/>
      <c r="B1152" s="3"/>
      <c r="C1152" s="3"/>
    </row>
    <row r="1153" spans="1:3" ht="12.75">
      <c r="A1153" s="3"/>
      <c r="B1153" s="3"/>
      <c r="C1153" s="3"/>
    </row>
    <row r="1154" spans="1:3" ht="12.75">
      <c r="A1154" s="3"/>
      <c r="B1154" s="3"/>
      <c r="C1154" s="3"/>
    </row>
    <row r="1155" spans="1:3" ht="12.75">
      <c r="A1155" s="3"/>
      <c r="B1155" s="3"/>
      <c r="C1155" s="3"/>
    </row>
    <row r="1156" spans="1:3" ht="12.75">
      <c r="A1156" s="3"/>
      <c r="B1156" s="3"/>
      <c r="C1156" s="3"/>
    </row>
    <row r="1157" spans="1:3" ht="12.75">
      <c r="A1157" s="3"/>
      <c r="B1157" s="3"/>
      <c r="C1157" s="3"/>
    </row>
    <row r="1158" spans="1:3" ht="12.75">
      <c r="A1158" s="3"/>
      <c r="B1158" s="3"/>
      <c r="C1158" s="3"/>
    </row>
    <row r="1159" spans="1:3" ht="12.75">
      <c r="A1159" s="3"/>
      <c r="B1159" s="3"/>
      <c r="C1159" s="3"/>
    </row>
    <row r="1160" spans="1:3" ht="12.75">
      <c r="A1160" s="3"/>
      <c r="B1160" s="3"/>
      <c r="C1160" s="3"/>
    </row>
    <row r="1161" spans="1:3" ht="12.75">
      <c r="A1161" s="3"/>
      <c r="B1161" s="3"/>
      <c r="C1161" s="3"/>
    </row>
    <row r="1162" spans="1:3" ht="12.75">
      <c r="A1162" s="3"/>
      <c r="B1162" s="3"/>
      <c r="C1162" s="3"/>
    </row>
    <row r="1163" spans="1:3" ht="12.75">
      <c r="A1163" s="3"/>
      <c r="B1163" s="3"/>
      <c r="C1163" s="3"/>
    </row>
    <row r="1164" spans="1:3" ht="12.75">
      <c r="A1164" s="3"/>
      <c r="B1164" s="3"/>
      <c r="C1164" s="3"/>
    </row>
    <row r="1165" spans="1:3" ht="12.75">
      <c r="A1165" s="3"/>
      <c r="B1165" s="3"/>
      <c r="C1165" s="3"/>
    </row>
    <row r="1166" spans="1:3" ht="12.75">
      <c r="A1166" s="3"/>
      <c r="B1166" s="3"/>
      <c r="C1166" s="3"/>
    </row>
    <row r="1167" spans="1:3" ht="12.75">
      <c r="A1167" s="3"/>
      <c r="B1167" s="3"/>
      <c r="C1167" s="3"/>
    </row>
    <row r="1168" spans="1:3" ht="12.75">
      <c r="A1168" s="3"/>
      <c r="B1168" s="3"/>
      <c r="C1168" s="3"/>
    </row>
    <row r="1169" spans="1:3" ht="12.75">
      <c r="A1169" s="3"/>
      <c r="B1169" s="3"/>
      <c r="C1169" s="3"/>
    </row>
    <row r="1170" spans="1:3" ht="12.75">
      <c r="A1170" s="3"/>
      <c r="B1170" s="3"/>
      <c r="C1170" s="3"/>
    </row>
    <row r="1171" spans="1:3" ht="12.75">
      <c r="A1171" s="3"/>
      <c r="B1171" s="3"/>
      <c r="C1171" s="3"/>
    </row>
    <row r="1172" spans="1:3" ht="12.75">
      <c r="A1172" s="3"/>
      <c r="B1172" s="3"/>
      <c r="C1172" s="3"/>
    </row>
    <row r="1173" spans="1:3" ht="12.75">
      <c r="A1173" s="3"/>
      <c r="B1173" s="3"/>
      <c r="C1173" s="3"/>
    </row>
    <row r="1174" spans="1:3" ht="12.75">
      <c r="A1174" s="3"/>
      <c r="B1174" s="3"/>
      <c r="C1174" s="3"/>
    </row>
    <row r="1175" spans="1:3" ht="12.75">
      <c r="A1175" s="3"/>
      <c r="B1175" s="3"/>
      <c r="C1175" s="3"/>
    </row>
    <row r="1176" spans="1:3" ht="12.75">
      <c r="A1176" s="3"/>
      <c r="B1176" s="3"/>
      <c r="C1176" s="3"/>
    </row>
    <row r="1177" spans="1:3" ht="12.75">
      <c r="A1177" s="3"/>
      <c r="B1177" s="3"/>
      <c r="C1177" s="3"/>
    </row>
    <row r="1178" spans="1:3" ht="12.75">
      <c r="A1178" s="3"/>
      <c r="B1178" s="3"/>
      <c r="C1178" s="3"/>
    </row>
    <row r="1179" spans="1:3" ht="12.75">
      <c r="A1179" s="3"/>
      <c r="B1179" s="3"/>
      <c r="C1179" s="3"/>
    </row>
    <row r="1180" spans="1:3" ht="12.75">
      <c r="A1180" s="3"/>
      <c r="B1180" s="3"/>
      <c r="C1180" s="3"/>
    </row>
    <row r="1181" spans="1:3" ht="12.75">
      <c r="A1181" s="3"/>
      <c r="B1181" s="3"/>
      <c r="C1181" s="3"/>
    </row>
    <row r="1182" spans="1:3" ht="12.75">
      <c r="A1182" s="3"/>
      <c r="B1182" s="3"/>
      <c r="C1182" s="3"/>
    </row>
    <row r="1183" spans="1:3" ht="12.75">
      <c r="A1183" s="3"/>
      <c r="B1183" s="3"/>
      <c r="C1183" s="3"/>
    </row>
    <row r="1184" spans="1:3" ht="12.75">
      <c r="A1184" s="3"/>
      <c r="B1184" s="3"/>
      <c r="C1184" s="3"/>
    </row>
    <row r="1185" spans="1:3" ht="12.75">
      <c r="A1185" s="3"/>
      <c r="B1185" s="3"/>
      <c r="C1185" s="3"/>
    </row>
    <row r="1186" spans="1:3" ht="12.75">
      <c r="A1186" s="3"/>
      <c r="B1186" s="3"/>
      <c r="C1186" s="3"/>
    </row>
    <row r="1187" spans="1:3" ht="12.75">
      <c r="A1187" s="3"/>
      <c r="B1187" s="3"/>
      <c r="C1187" s="3"/>
    </row>
    <row r="1188" spans="1:3" ht="12.75">
      <c r="A1188" s="3"/>
      <c r="B1188" s="3"/>
      <c r="C1188" s="3"/>
    </row>
    <row r="1189" spans="1:3" ht="12.75">
      <c r="A1189" s="3"/>
      <c r="B1189" s="3"/>
      <c r="C1189" s="3"/>
    </row>
    <row r="1190" spans="1:3" ht="12.75">
      <c r="A1190" s="3"/>
      <c r="B1190" s="3"/>
      <c r="C1190" s="3"/>
    </row>
    <row r="1191" spans="1:3" ht="12.75">
      <c r="A1191" s="3"/>
      <c r="B1191" s="3"/>
      <c r="C1191" s="3"/>
    </row>
    <row r="1192" spans="1:3" ht="12.75">
      <c r="A1192" s="3"/>
      <c r="B1192" s="3"/>
      <c r="C1192" s="3"/>
    </row>
    <row r="1193" spans="1:3" ht="12.75">
      <c r="A1193" s="3"/>
      <c r="B1193" s="3"/>
      <c r="C1193" s="3"/>
    </row>
    <row r="1194" spans="1:3" ht="12.75">
      <c r="A1194" s="3"/>
      <c r="B1194" s="3"/>
      <c r="C1194" s="3"/>
    </row>
    <row r="1195" spans="1:3" ht="12.75">
      <c r="A1195" s="3"/>
      <c r="B1195" s="3"/>
      <c r="C1195" s="3"/>
    </row>
    <row r="1196" spans="1:3" ht="12.75">
      <c r="A1196" s="3"/>
      <c r="B1196" s="3"/>
      <c r="C1196" s="3"/>
    </row>
    <row r="1197" spans="1:3" ht="12.75">
      <c r="A1197" s="3"/>
      <c r="B1197" s="3"/>
      <c r="C1197" s="3"/>
    </row>
    <row r="1198" spans="1:3" ht="12.75">
      <c r="A1198" s="3"/>
      <c r="B1198" s="3"/>
      <c r="C1198" s="3"/>
    </row>
    <row r="1199" spans="1:3" ht="12.75">
      <c r="A1199" s="3"/>
      <c r="B1199" s="3"/>
      <c r="C1199" s="3"/>
    </row>
    <row r="1200" spans="1:3" ht="12.75">
      <c r="A1200" s="3"/>
      <c r="B1200" s="3"/>
      <c r="C1200" s="3"/>
    </row>
    <row r="1201" spans="1:3" ht="12.75">
      <c r="A1201" s="3"/>
      <c r="B1201" s="3"/>
      <c r="C1201" s="3"/>
    </row>
    <row r="1202" spans="1:3" ht="12.75">
      <c r="A1202" s="3"/>
      <c r="B1202" s="3"/>
      <c r="C1202" s="3"/>
    </row>
    <row r="1203" spans="1:3" ht="12.75">
      <c r="A1203" s="3"/>
      <c r="B1203" s="3"/>
      <c r="C1203" s="3"/>
    </row>
    <row r="1204" spans="1:3" ht="12.75">
      <c r="A1204" s="3"/>
      <c r="B1204" s="3"/>
      <c r="C1204" s="3"/>
    </row>
    <row r="1205" spans="1:3" ht="12.75">
      <c r="A1205" s="3"/>
      <c r="B1205" s="3"/>
      <c r="C1205" s="3"/>
    </row>
    <row r="1206" spans="1:3" ht="12.75">
      <c r="A1206" s="3"/>
      <c r="B1206" s="3"/>
      <c r="C1206" s="3"/>
    </row>
    <row r="1207" spans="1:3" ht="12.75">
      <c r="A1207" s="3"/>
      <c r="B1207" s="3"/>
      <c r="C1207" s="3"/>
    </row>
    <row r="1208" spans="1:3" ht="12.75">
      <c r="A1208" s="3"/>
      <c r="B1208" s="3"/>
      <c r="C1208" s="3"/>
    </row>
    <row r="1209" spans="1:3" ht="12.75">
      <c r="A1209" s="3"/>
      <c r="B1209" s="3"/>
      <c r="C1209" s="3"/>
    </row>
    <row r="1210" spans="1:3" ht="12.75">
      <c r="A1210" s="3"/>
      <c r="B1210" s="3"/>
      <c r="C1210" s="3"/>
    </row>
    <row r="1211" spans="1:3" ht="12.75">
      <c r="A1211" s="3"/>
      <c r="B1211" s="3"/>
      <c r="C1211" s="3"/>
    </row>
    <row r="1212" spans="1:3" ht="12.75">
      <c r="A1212" s="3"/>
      <c r="B1212" s="3"/>
      <c r="C1212" s="3"/>
    </row>
    <row r="1213" spans="1:3" ht="12.75">
      <c r="A1213" s="3"/>
      <c r="B1213" s="3"/>
      <c r="C1213" s="3"/>
    </row>
    <row r="1214" spans="1:3" ht="12.75">
      <c r="A1214" s="3"/>
      <c r="B1214" s="3"/>
      <c r="C1214" s="3"/>
    </row>
    <row r="1215" spans="1:3" ht="12.75">
      <c r="A1215" s="3"/>
      <c r="B1215" s="3"/>
      <c r="C1215" s="3"/>
    </row>
    <row r="1216" spans="1:3" ht="12.75">
      <c r="A1216" s="3"/>
      <c r="B1216" s="3"/>
      <c r="C1216" s="3"/>
    </row>
    <row r="1217" spans="1:3" ht="12.75">
      <c r="A1217" s="3"/>
      <c r="B1217" s="3"/>
      <c r="C1217" s="3"/>
    </row>
    <row r="1218" spans="1:3" ht="12.75">
      <c r="A1218" s="3"/>
      <c r="B1218" s="3"/>
      <c r="C1218" s="3"/>
    </row>
    <row r="1219" spans="1:3" ht="12.75">
      <c r="A1219" s="3"/>
      <c r="B1219" s="3"/>
      <c r="C1219" s="3"/>
    </row>
    <row r="1220" spans="1:3" ht="12.75">
      <c r="A1220" s="3"/>
      <c r="B1220" s="3"/>
      <c r="C1220" s="3"/>
    </row>
    <row r="1221" spans="1:3" ht="12.75">
      <c r="A1221" s="3"/>
      <c r="B1221" s="3"/>
      <c r="C1221" s="3"/>
    </row>
    <row r="1222" spans="1:3" ht="12.75">
      <c r="A1222" s="3"/>
      <c r="B1222" s="3"/>
      <c r="C1222" s="3"/>
    </row>
    <row r="1223" spans="1:3" ht="12.75">
      <c r="A1223" s="3"/>
      <c r="B1223" s="3"/>
      <c r="C1223" s="3"/>
    </row>
    <row r="1224" spans="1:3" ht="12.75">
      <c r="A1224" s="3"/>
      <c r="B1224" s="3"/>
      <c r="C1224" s="3"/>
    </row>
    <row r="1225" spans="1:25" s="17" customFormat="1" ht="12.75">
      <c r="A1225" s="15"/>
      <c r="B1225" s="15"/>
      <c r="C1225" s="16"/>
      <c r="D1225" s="2"/>
      <c r="E1225" s="24"/>
      <c r="F1225" s="24"/>
      <c r="G1225" s="24"/>
      <c r="H1225" s="24"/>
      <c r="I1225" s="44"/>
      <c r="J1225" s="44"/>
      <c r="K1225" s="1"/>
      <c r="L1225" s="24"/>
      <c r="M1225" s="24"/>
      <c r="N1225"/>
      <c r="O1225" s="24"/>
      <c r="P1225" s="24"/>
      <c r="Q1225" s="44"/>
      <c r="R1225" s="24"/>
      <c r="S1225" s="24"/>
      <c r="T1225" s="24"/>
      <c r="U1225" s="24"/>
      <c r="V1225" s="24"/>
      <c r="W1225" s="12"/>
      <c r="X1225" s="12"/>
      <c r="Y1225" s="12"/>
    </row>
    <row r="1226" spans="1:25" ht="12.75">
      <c r="A1226" s="3"/>
      <c r="B1226" s="3"/>
      <c r="C1226" s="3"/>
      <c r="W1226" s="17"/>
      <c r="X1226" s="17"/>
      <c r="Y1226" s="17"/>
    </row>
    <row r="1227" spans="1:3" ht="12.75">
      <c r="A1227" s="3"/>
      <c r="B1227" s="3"/>
      <c r="C1227" s="3"/>
    </row>
    <row r="1228" spans="1:3" ht="12.75">
      <c r="A1228" s="3"/>
      <c r="B1228" s="3"/>
      <c r="C1228" s="3"/>
    </row>
    <row r="1229" spans="1:25" s="17" customFormat="1" ht="12.75">
      <c r="A1229" s="15"/>
      <c r="B1229" s="15"/>
      <c r="C1229" s="16"/>
      <c r="D1229" s="2"/>
      <c r="E1229" s="24"/>
      <c r="F1229" s="24"/>
      <c r="G1229" s="24"/>
      <c r="H1229" s="24"/>
      <c r="I1229" s="44"/>
      <c r="J1229" s="44"/>
      <c r="K1229" s="1"/>
      <c r="L1229" s="24"/>
      <c r="M1229" s="24"/>
      <c r="N1229"/>
      <c r="O1229" s="24"/>
      <c r="P1229" s="24"/>
      <c r="Q1229" s="44"/>
      <c r="R1229" s="24"/>
      <c r="S1229" s="24"/>
      <c r="T1229" s="24"/>
      <c r="U1229" s="24"/>
      <c r="V1229" s="24"/>
      <c r="W1229" s="12"/>
      <c r="X1229" s="12"/>
      <c r="Y1229" s="12"/>
    </row>
    <row r="1230" spans="1:25" ht="12.75">
      <c r="A1230" s="3"/>
      <c r="B1230" s="3"/>
      <c r="C1230" s="3"/>
      <c r="W1230" s="17"/>
      <c r="X1230" s="17"/>
      <c r="Y1230" s="17"/>
    </row>
    <row r="1231" spans="1:3" ht="12.75">
      <c r="A1231" s="3"/>
      <c r="B1231" s="3"/>
      <c r="C1231" s="3"/>
    </row>
    <row r="1232" spans="1:25" s="17" customFormat="1" ht="12.75">
      <c r="A1232" s="15"/>
      <c r="B1232" s="15"/>
      <c r="C1232" s="16"/>
      <c r="D1232" s="2"/>
      <c r="E1232" s="24"/>
      <c r="F1232" s="24"/>
      <c r="G1232" s="24"/>
      <c r="H1232" s="24"/>
      <c r="I1232" s="44"/>
      <c r="J1232" s="44"/>
      <c r="K1232" s="1"/>
      <c r="L1232" s="24"/>
      <c r="M1232" s="24"/>
      <c r="N1232"/>
      <c r="O1232" s="24"/>
      <c r="P1232" s="24"/>
      <c r="Q1232" s="44"/>
      <c r="R1232" s="24"/>
      <c r="S1232" s="24"/>
      <c r="T1232" s="24"/>
      <c r="U1232" s="24"/>
      <c r="V1232" s="24"/>
      <c r="W1232" s="12"/>
      <c r="X1232" s="12"/>
      <c r="Y1232" s="12"/>
    </row>
    <row r="1233" spans="1:25" ht="12.75">
      <c r="A1233" s="3"/>
      <c r="B1233" s="3"/>
      <c r="C1233" s="3"/>
      <c r="W1233" s="17"/>
      <c r="X1233" s="17"/>
      <c r="Y1233" s="17"/>
    </row>
    <row r="1234" spans="1:3" ht="12.75">
      <c r="A1234" s="3"/>
      <c r="B1234" s="3"/>
      <c r="C1234" s="3"/>
    </row>
    <row r="1235" spans="1:3" ht="12.75">
      <c r="A1235" s="3"/>
      <c r="B1235" s="3"/>
      <c r="C1235" s="3"/>
    </row>
    <row r="1236" spans="1:25" s="17" customFormat="1" ht="12.75">
      <c r="A1236" s="15"/>
      <c r="B1236" s="15"/>
      <c r="C1236" s="16"/>
      <c r="D1236" s="2"/>
      <c r="E1236" s="24"/>
      <c r="F1236" s="24"/>
      <c r="G1236" s="24"/>
      <c r="H1236" s="24"/>
      <c r="I1236" s="44"/>
      <c r="J1236" s="44"/>
      <c r="K1236" s="1"/>
      <c r="L1236" s="24"/>
      <c r="M1236" s="24"/>
      <c r="N1236"/>
      <c r="O1236" s="24"/>
      <c r="P1236" s="24"/>
      <c r="Q1236" s="44"/>
      <c r="R1236" s="24"/>
      <c r="S1236" s="24"/>
      <c r="T1236" s="24"/>
      <c r="U1236" s="24"/>
      <c r="V1236" s="24"/>
      <c r="W1236" s="12"/>
      <c r="X1236" s="12"/>
      <c r="Y1236" s="12"/>
    </row>
    <row r="1237" spans="1:25" ht="12.75">
      <c r="A1237" s="3"/>
      <c r="B1237" s="3"/>
      <c r="C1237" s="3"/>
      <c r="W1237" s="17"/>
      <c r="X1237" s="17"/>
      <c r="Y1237" s="17"/>
    </row>
    <row r="1238" spans="1:3" ht="12.75">
      <c r="A1238" s="3"/>
      <c r="B1238" s="3"/>
      <c r="C1238" s="3"/>
    </row>
    <row r="1239" spans="1:25" s="17" customFormat="1" ht="12.75">
      <c r="A1239" s="15"/>
      <c r="B1239" s="15"/>
      <c r="C1239" s="16"/>
      <c r="D1239" s="2"/>
      <c r="E1239" s="24"/>
      <c r="F1239" s="24"/>
      <c r="G1239" s="24"/>
      <c r="H1239" s="24"/>
      <c r="I1239" s="44"/>
      <c r="J1239" s="44"/>
      <c r="K1239" s="1"/>
      <c r="L1239" s="24"/>
      <c r="M1239" s="24"/>
      <c r="N1239"/>
      <c r="O1239" s="24"/>
      <c r="P1239" s="24"/>
      <c r="Q1239" s="44"/>
      <c r="R1239" s="24"/>
      <c r="S1239" s="24"/>
      <c r="T1239" s="24"/>
      <c r="U1239" s="24"/>
      <c r="V1239" s="24"/>
      <c r="W1239" s="12"/>
      <c r="X1239" s="12"/>
      <c r="Y1239" s="12"/>
    </row>
    <row r="1240" spans="1:25" ht="12.75">
      <c r="A1240" s="3"/>
      <c r="B1240" s="3"/>
      <c r="C1240" s="3"/>
      <c r="W1240" s="17"/>
      <c r="X1240" s="17"/>
      <c r="Y1240" s="17"/>
    </row>
    <row r="1241" spans="1:3" ht="12.75">
      <c r="A1241" s="3"/>
      <c r="B1241" s="3"/>
      <c r="C1241" s="3"/>
    </row>
    <row r="1242" spans="1:3" ht="12.75">
      <c r="A1242" s="3"/>
      <c r="B1242" s="3"/>
      <c r="C1242" s="3"/>
    </row>
    <row r="1243" spans="1:25" s="17" customFormat="1" ht="12.75">
      <c r="A1243" s="15"/>
      <c r="B1243" s="15"/>
      <c r="C1243" s="16"/>
      <c r="D1243" s="2"/>
      <c r="E1243" s="24"/>
      <c r="F1243" s="24"/>
      <c r="G1243" s="24"/>
      <c r="H1243" s="24"/>
      <c r="I1243" s="44"/>
      <c r="J1243" s="44"/>
      <c r="K1243" s="1"/>
      <c r="L1243" s="24"/>
      <c r="M1243" s="24"/>
      <c r="N1243"/>
      <c r="O1243" s="24"/>
      <c r="P1243" s="24"/>
      <c r="Q1243" s="44"/>
      <c r="R1243" s="24"/>
      <c r="S1243" s="24"/>
      <c r="T1243" s="24"/>
      <c r="U1243" s="24"/>
      <c r="V1243" s="24"/>
      <c r="W1243" s="12"/>
      <c r="X1243" s="12"/>
      <c r="Y1243" s="12"/>
    </row>
    <row r="1244" spans="1:25" ht="12.75">
      <c r="A1244" s="3"/>
      <c r="B1244" s="3"/>
      <c r="C1244" s="3"/>
      <c r="W1244" s="17"/>
      <c r="X1244" s="17"/>
      <c r="Y1244" s="17"/>
    </row>
    <row r="1245" spans="1:3" ht="12.75">
      <c r="A1245" s="3"/>
      <c r="B1245" s="3"/>
      <c r="C1245" s="3"/>
    </row>
    <row r="1246" spans="1:25" s="17" customFormat="1" ht="12.75">
      <c r="A1246" s="15"/>
      <c r="B1246" s="15"/>
      <c r="C1246" s="16"/>
      <c r="D1246" s="2"/>
      <c r="E1246" s="24"/>
      <c r="F1246" s="24"/>
      <c r="G1246" s="24"/>
      <c r="H1246" s="24"/>
      <c r="I1246" s="44"/>
      <c r="J1246" s="44"/>
      <c r="K1246" s="1"/>
      <c r="L1246" s="24"/>
      <c r="M1246" s="24"/>
      <c r="N1246"/>
      <c r="O1246" s="24"/>
      <c r="P1246" s="24"/>
      <c r="Q1246" s="44"/>
      <c r="R1246" s="24"/>
      <c r="S1246" s="24"/>
      <c r="T1246" s="24"/>
      <c r="U1246" s="24"/>
      <c r="V1246" s="24"/>
      <c r="W1246" s="12"/>
      <c r="X1246" s="12"/>
      <c r="Y1246" s="12"/>
    </row>
    <row r="1247" spans="1:25" ht="12.75">
      <c r="A1247" s="3"/>
      <c r="B1247" s="3"/>
      <c r="C1247" s="3"/>
      <c r="W1247" s="17"/>
      <c r="X1247" s="17"/>
      <c r="Y1247" s="17"/>
    </row>
    <row r="1248" spans="1:3" ht="12.75">
      <c r="A1248" s="3"/>
      <c r="B1248" s="3"/>
      <c r="C1248" s="3"/>
    </row>
    <row r="1249" spans="1:3" ht="12.75">
      <c r="A1249" s="3"/>
      <c r="B1249" s="3"/>
      <c r="C1249" s="3"/>
    </row>
    <row r="1250" spans="1:25" s="17" customFormat="1" ht="12.75">
      <c r="A1250" s="15"/>
      <c r="B1250" s="15"/>
      <c r="C1250" s="16"/>
      <c r="D1250" s="2"/>
      <c r="E1250" s="24"/>
      <c r="F1250" s="24"/>
      <c r="G1250" s="24"/>
      <c r="H1250" s="24"/>
      <c r="I1250" s="44"/>
      <c r="J1250" s="44"/>
      <c r="K1250" s="1"/>
      <c r="L1250" s="24"/>
      <c r="M1250" s="24"/>
      <c r="N1250"/>
      <c r="O1250" s="24"/>
      <c r="P1250" s="24"/>
      <c r="Q1250" s="44"/>
      <c r="R1250" s="24"/>
      <c r="S1250" s="24"/>
      <c r="T1250" s="24"/>
      <c r="U1250" s="24"/>
      <c r="V1250" s="24"/>
      <c r="W1250" s="12"/>
      <c r="X1250" s="12"/>
      <c r="Y1250" s="12"/>
    </row>
    <row r="1251" spans="1:25" ht="12.75">
      <c r="A1251" s="3"/>
      <c r="B1251" s="3"/>
      <c r="C1251" s="3"/>
      <c r="W1251" s="17"/>
      <c r="X1251" s="17"/>
      <c r="Y1251" s="17"/>
    </row>
    <row r="1252" spans="1:3" ht="12.75">
      <c r="A1252" s="3"/>
      <c r="B1252" s="3"/>
      <c r="C1252" s="3"/>
    </row>
    <row r="1253" spans="1:3" ht="12.75">
      <c r="A1253" s="3"/>
      <c r="B1253" s="3"/>
      <c r="C1253" s="3"/>
    </row>
    <row r="1254" spans="1:3" ht="12.75">
      <c r="A1254" s="3"/>
      <c r="B1254" s="3"/>
      <c r="C1254" s="3"/>
    </row>
    <row r="1255" spans="1:25" s="17" customFormat="1" ht="12.75">
      <c r="A1255" s="15"/>
      <c r="B1255" s="15"/>
      <c r="C1255" s="16"/>
      <c r="D1255" s="2"/>
      <c r="E1255" s="24"/>
      <c r="F1255" s="24"/>
      <c r="G1255" s="24"/>
      <c r="H1255" s="24"/>
      <c r="I1255" s="44"/>
      <c r="J1255" s="44"/>
      <c r="K1255" s="1"/>
      <c r="L1255" s="24"/>
      <c r="M1255" s="24"/>
      <c r="N1255"/>
      <c r="O1255" s="24"/>
      <c r="P1255" s="24"/>
      <c r="Q1255" s="44"/>
      <c r="R1255" s="24"/>
      <c r="S1255" s="24"/>
      <c r="T1255" s="24"/>
      <c r="U1255" s="24"/>
      <c r="V1255" s="24"/>
      <c r="W1255" s="12"/>
      <c r="X1255" s="12"/>
      <c r="Y1255" s="12"/>
    </row>
    <row r="1256" spans="1:25" ht="12.75">
      <c r="A1256" s="3"/>
      <c r="B1256" s="3"/>
      <c r="C1256" s="3"/>
      <c r="W1256" s="17"/>
      <c r="X1256" s="17"/>
      <c r="Y1256" s="17"/>
    </row>
    <row r="1257" spans="1:3" ht="12.75">
      <c r="A1257" s="3"/>
      <c r="B1257" s="3"/>
      <c r="C1257" s="3"/>
    </row>
    <row r="1258" spans="1:3" ht="12.75">
      <c r="A1258" s="3"/>
      <c r="B1258" s="3"/>
      <c r="C1258" s="3"/>
    </row>
    <row r="1259" spans="1:3" ht="12.75">
      <c r="A1259" s="3"/>
      <c r="B1259" s="3"/>
      <c r="C1259" s="3"/>
    </row>
    <row r="1260" spans="1:3" ht="12.75">
      <c r="A1260" s="3"/>
      <c r="B1260" s="3"/>
      <c r="C1260" s="3"/>
    </row>
    <row r="1261" spans="1:3" ht="12.75">
      <c r="A1261" s="3"/>
      <c r="B1261" s="3"/>
      <c r="C1261" s="3"/>
    </row>
    <row r="1262" spans="1:3" ht="12.75">
      <c r="A1262" s="3"/>
      <c r="B1262" s="3"/>
      <c r="C1262" s="3"/>
    </row>
    <row r="1263" spans="1:3" ht="12.75">
      <c r="A1263" s="3"/>
      <c r="B1263" s="3"/>
      <c r="C1263" s="3"/>
    </row>
    <row r="1264" spans="1:3" ht="12.75">
      <c r="A1264" s="3"/>
      <c r="B1264" s="3"/>
      <c r="C1264" s="3"/>
    </row>
    <row r="1265" spans="1:3" ht="12.75">
      <c r="A1265" s="3"/>
      <c r="B1265" s="3"/>
      <c r="C1265" s="3"/>
    </row>
    <row r="1266" spans="1:3" ht="12.75">
      <c r="A1266" s="3"/>
      <c r="B1266" s="3"/>
      <c r="C1266" s="3"/>
    </row>
    <row r="1267" spans="1:3" ht="12.75">
      <c r="A1267" s="3"/>
      <c r="B1267" s="3"/>
      <c r="C1267" s="3"/>
    </row>
    <row r="1268" spans="1:25" s="17" customFormat="1" ht="12.75">
      <c r="A1268" s="15"/>
      <c r="B1268" s="15"/>
      <c r="C1268" s="16"/>
      <c r="D1268" s="2"/>
      <c r="E1268" s="24"/>
      <c r="F1268" s="24"/>
      <c r="G1268" s="24"/>
      <c r="H1268" s="24"/>
      <c r="I1268" s="44"/>
      <c r="J1268" s="44"/>
      <c r="K1268" s="1"/>
      <c r="L1268" s="24"/>
      <c r="M1268" s="24"/>
      <c r="N1268"/>
      <c r="O1268" s="24"/>
      <c r="P1268" s="24"/>
      <c r="Q1268" s="44"/>
      <c r="R1268" s="24"/>
      <c r="S1268" s="24"/>
      <c r="T1268" s="24"/>
      <c r="U1268" s="24"/>
      <c r="V1268" s="24"/>
      <c r="W1268" s="12"/>
      <c r="X1268" s="12"/>
      <c r="Y1268" s="12"/>
    </row>
    <row r="1269" spans="1:25" ht="12.75">
      <c r="A1269" s="3"/>
      <c r="B1269" s="3"/>
      <c r="C1269" s="3"/>
      <c r="W1269" s="17"/>
      <c r="X1269" s="17"/>
      <c r="Y1269" s="17"/>
    </row>
    <row r="1270" spans="1:3" ht="12.75">
      <c r="A1270" s="3"/>
      <c r="B1270" s="3"/>
      <c r="C1270" s="3"/>
    </row>
    <row r="1271" spans="1:3" ht="12.75">
      <c r="A1271" s="3"/>
      <c r="B1271" s="3"/>
      <c r="C1271" s="3"/>
    </row>
    <row r="1272" spans="1:25" s="17" customFormat="1" ht="12.75">
      <c r="A1272" s="15"/>
      <c r="B1272" s="15"/>
      <c r="C1272" s="16"/>
      <c r="D1272" s="2"/>
      <c r="E1272" s="24"/>
      <c r="F1272" s="24"/>
      <c r="G1272" s="24"/>
      <c r="H1272" s="24"/>
      <c r="I1272" s="44"/>
      <c r="J1272" s="44"/>
      <c r="K1272" s="1"/>
      <c r="L1272" s="24"/>
      <c r="M1272" s="24"/>
      <c r="N1272"/>
      <c r="O1272" s="24"/>
      <c r="P1272" s="24"/>
      <c r="Q1272" s="44"/>
      <c r="R1272" s="24"/>
      <c r="S1272" s="24"/>
      <c r="T1272" s="24"/>
      <c r="U1272" s="24"/>
      <c r="V1272" s="24"/>
      <c r="W1272" s="12"/>
      <c r="X1272" s="12"/>
      <c r="Y1272" s="12"/>
    </row>
    <row r="1273" spans="1:25" ht="12.75">
      <c r="A1273" s="3"/>
      <c r="B1273" s="3"/>
      <c r="C1273" s="3"/>
      <c r="W1273" s="17"/>
      <c r="X1273" s="17"/>
      <c r="Y1273" s="17"/>
    </row>
    <row r="1274" spans="1:3" ht="12.75">
      <c r="A1274" s="3"/>
      <c r="B1274" s="3"/>
      <c r="C1274" s="3"/>
    </row>
    <row r="1275" spans="1:3" ht="12.75">
      <c r="A1275" s="3"/>
      <c r="B1275" s="3"/>
      <c r="C1275" s="3"/>
    </row>
    <row r="1276" spans="1:3" ht="12.75">
      <c r="A1276" s="3"/>
      <c r="B1276" s="3"/>
      <c r="C1276" s="3"/>
    </row>
    <row r="1277" spans="1:3" ht="12.75">
      <c r="A1277" s="3"/>
      <c r="B1277" s="3"/>
      <c r="C1277" s="3"/>
    </row>
    <row r="1278" spans="1:25" s="17" customFormat="1" ht="12.75">
      <c r="A1278" s="15"/>
      <c r="B1278" s="15"/>
      <c r="C1278" s="16"/>
      <c r="D1278" s="2"/>
      <c r="E1278" s="24"/>
      <c r="F1278" s="24"/>
      <c r="G1278" s="24"/>
      <c r="H1278" s="24"/>
      <c r="I1278" s="44"/>
      <c r="J1278" s="44"/>
      <c r="K1278" s="1"/>
      <c r="L1278" s="24"/>
      <c r="M1278" s="24"/>
      <c r="N1278"/>
      <c r="O1278" s="24"/>
      <c r="P1278" s="24"/>
      <c r="Q1278" s="44"/>
      <c r="R1278" s="24"/>
      <c r="S1278" s="24"/>
      <c r="T1278" s="24"/>
      <c r="U1278" s="24"/>
      <c r="V1278" s="24"/>
      <c r="W1278" s="12"/>
      <c r="X1278" s="12"/>
      <c r="Y1278" s="12"/>
    </row>
    <row r="1279" spans="1:25" ht="12.75">
      <c r="A1279" s="6"/>
      <c r="B1279" s="6"/>
      <c r="C1279" s="3"/>
      <c r="W1279" s="17"/>
      <c r="X1279" s="17"/>
      <c r="Y1279" s="17"/>
    </row>
    <row r="1280" spans="1:3" ht="12.75">
      <c r="A1280" s="3"/>
      <c r="B1280" s="3"/>
      <c r="C1280" s="3"/>
    </row>
    <row r="1281" spans="1:3" ht="12.75">
      <c r="A1281" s="3"/>
      <c r="B1281" s="3"/>
      <c r="C1281" s="3"/>
    </row>
    <row r="1282" spans="1:3" ht="12.75">
      <c r="A1282" s="3"/>
      <c r="B1282" s="3"/>
      <c r="C1282" s="3"/>
    </row>
    <row r="1283" spans="1:3" ht="12.75">
      <c r="A1283" s="3"/>
      <c r="B1283" s="3"/>
      <c r="C1283" s="3"/>
    </row>
    <row r="1284" spans="1:3" ht="12.75">
      <c r="A1284" s="3"/>
      <c r="B1284" s="3"/>
      <c r="C1284" s="3"/>
    </row>
    <row r="1285" spans="1:3" ht="12.75">
      <c r="A1285" s="3"/>
      <c r="B1285" s="3"/>
      <c r="C1285" s="3"/>
    </row>
    <row r="1286" spans="1:3" ht="12.75">
      <c r="A1286" s="3"/>
      <c r="B1286" s="3"/>
      <c r="C1286" s="3"/>
    </row>
    <row r="1287" spans="1:3" ht="12.75">
      <c r="A1287" s="3"/>
      <c r="B1287" s="3"/>
      <c r="C1287" s="3"/>
    </row>
    <row r="1288" spans="1:3" ht="12.75">
      <c r="A1288" s="3"/>
      <c r="B1288" s="3"/>
      <c r="C1288" s="3"/>
    </row>
    <row r="1289" spans="1:3" ht="12.75">
      <c r="A1289" s="3"/>
      <c r="B1289" s="3"/>
      <c r="C1289" s="3"/>
    </row>
    <row r="1290" spans="1:3" ht="12.75">
      <c r="A1290" s="3"/>
      <c r="B1290" s="3"/>
      <c r="C1290" s="3"/>
    </row>
    <row r="1291" spans="1:3" ht="12.75">
      <c r="A1291" s="3"/>
      <c r="B1291" s="3"/>
      <c r="C1291" s="3"/>
    </row>
    <row r="1292" spans="1:3" ht="12.75">
      <c r="A1292" s="3"/>
      <c r="B1292" s="3"/>
      <c r="C1292" s="3"/>
    </row>
    <row r="1293" spans="1:3" ht="12.75">
      <c r="A1293" s="3"/>
      <c r="B1293" s="3"/>
      <c r="C1293" s="3"/>
    </row>
    <row r="1294" spans="1:3" ht="12.75">
      <c r="A1294" s="3"/>
      <c r="B1294" s="3"/>
      <c r="C1294" s="3"/>
    </row>
    <row r="1295" spans="1:3" ht="12.75">
      <c r="A1295" s="3"/>
      <c r="B1295" s="3"/>
      <c r="C1295" s="3"/>
    </row>
    <row r="1296" spans="1:3" ht="12.75">
      <c r="A1296" s="3"/>
      <c r="B1296" s="3"/>
      <c r="C1296" s="3"/>
    </row>
    <row r="1297" spans="1:3" ht="12.75">
      <c r="A1297" s="3"/>
      <c r="B1297" s="3"/>
      <c r="C1297" s="3"/>
    </row>
    <row r="1298" spans="1:3" ht="12.75">
      <c r="A1298" s="3"/>
      <c r="B1298" s="3"/>
      <c r="C1298" s="3"/>
    </row>
    <row r="1299" spans="1:3" ht="12.75">
      <c r="A1299" s="3"/>
      <c r="B1299" s="3"/>
      <c r="C1299" s="3"/>
    </row>
    <row r="1300" spans="1:3" ht="12.75">
      <c r="A1300" s="3"/>
      <c r="B1300" s="3"/>
      <c r="C1300" s="3"/>
    </row>
    <row r="1301" spans="1:3" ht="12.75">
      <c r="A1301" s="3"/>
      <c r="B1301" s="3"/>
      <c r="C1301" s="3"/>
    </row>
    <row r="1302" spans="1:3" ht="12.75">
      <c r="A1302" s="3"/>
      <c r="B1302" s="3"/>
      <c r="C1302" s="3"/>
    </row>
    <row r="1303" spans="1:3" ht="12.75">
      <c r="A1303" s="3"/>
      <c r="B1303" s="3"/>
      <c r="C1303" s="3"/>
    </row>
    <row r="1304" spans="1:3" ht="12.75">
      <c r="A1304" s="3"/>
      <c r="B1304" s="3"/>
      <c r="C1304" s="3"/>
    </row>
    <row r="1305" spans="1:3" ht="12.75">
      <c r="A1305" s="3"/>
      <c r="B1305" s="3"/>
      <c r="C1305" s="3"/>
    </row>
    <row r="1306" spans="1:3" ht="12.75">
      <c r="A1306" s="3"/>
      <c r="B1306" s="3"/>
      <c r="C1306" s="3"/>
    </row>
    <row r="1307" spans="1:3" ht="12.75">
      <c r="A1307" s="3"/>
      <c r="B1307" s="3"/>
      <c r="C1307" s="3"/>
    </row>
    <row r="1308" spans="1:3" ht="12.75">
      <c r="A1308" s="3"/>
      <c r="B1308" s="3"/>
      <c r="C1308" s="3"/>
    </row>
    <row r="1309" spans="1:3" ht="12.75">
      <c r="A1309" s="3"/>
      <c r="B1309" s="3"/>
      <c r="C1309" s="3"/>
    </row>
    <row r="1310" spans="1:3" ht="12.75">
      <c r="A1310" s="3"/>
      <c r="B1310" s="3"/>
      <c r="C1310" s="3"/>
    </row>
    <row r="1311" spans="1:3" ht="12.75">
      <c r="A1311" s="3"/>
      <c r="B1311" s="3"/>
      <c r="C1311" s="3"/>
    </row>
    <row r="1312" spans="1:3" ht="12.75">
      <c r="A1312" s="3"/>
      <c r="B1312" s="3"/>
      <c r="C1312" s="3"/>
    </row>
    <row r="1313" spans="1:3" ht="12.75">
      <c r="A1313" s="3"/>
      <c r="B1313" s="3"/>
      <c r="C1313" s="3"/>
    </row>
    <row r="1314" spans="1:3" ht="12.75">
      <c r="A1314" s="3"/>
      <c r="B1314" s="3"/>
      <c r="C1314" s="3"/>
    </row>
    <row r="1315" spans="1:3" ht="12.75">
      <c r="A1315" s="3"/>
      <c r="B1315" s="3"/>
      <c r="C1315" s="3"/>
    </row>
    <row r="1316" spans="1:3" ht="12.75">
      <c r="A1316" s="3"/>
      <c r="B1316" s="3"/>
      <c r="C1316" s="3"/>
    </row>
    <row r="1317" spans="1:3" ht="12.75">
      <c r="A1317" s="3"/>
      <c r="B1317" s="3"/>
      <c r="C1317" s="3"/>
    </row>
    <row r="1318" spans="1:3" ht="12.75">
      <c r="A1318" s="3"/>
      <c r="B1318" s="3"/>
      <c r="C1318" s="3"/>
    </row>
    <row r="1319" spans="1:3" ht="12.75">
      <c r="A1319" s="3"/>
      <c r="B1319" s="3"/>
      <c r="C1319" s="3"/>
    </row>
    <row r="1320" spans="1:3" ht="12.75">
      <c r="A1320" s="3"/>
      <c r="B1320" s="3"/>
      <c r="C1320" s="3"/>
    </row>
    <row r="1321" spans="1:3" ht="12.75">
      <c r="A1321" s="3"/>
      <c r="B1321" s="3"/>
      <c r="C1321" s="3"/>
    </row>
    <row r="1322" spans="1:3" ht="12.75">
      <c r="A1322" s="3"/>
      <c r="B1322" s="3"/>
      <c r="C1322" s="3"/>
    </row>
    <row r="1323" spans="1:3" ht="12.75">
      <c r="A1323" s="3"/>
      <c r="B1323" s="3"/>
      <c r="C1323" s="3"/>
    </row>
    <row r="1324" spans="1:3" ht="12.75">
      <c r="A1324" s="3"/>
      <c r="B1324" s="3"/>
      <c r="C1324" s="3"/>
    </row>
    <row r="1325" spans="1:3" ht="12.75">
      <c r="A1325" s="3"/>
      <c r="B1325" s="3"/>
      <c r="C1325" s="3"/>
    </row>
    <row r="1326" spans="1:3" ht="12.75">
      <c r="A1326" s="3"/>
      <c r="B1326" s="3"/>
      <c r="C1326" s="3"/>
    </row>
    <row r="1327" spans="1:3" ht="12.75">
      <c r="A1327" s="3"/>
      <c r="B1327" s="3"/>
      <c r="C1327" s="3"/>
    </row>
    <row r="1328" spans="1:3" ht="12.75">
      <c r="A1328" s="3"/>
      <c r="B1328" s="3"/>
      <c r="C1328" s="3"/>
    </row>
    <row r="1329" spans="1:3" ht="12.75">
      <c r="A1329" s="3"/>
      <c r="B1329" s="3"/>
      <c r="C1329" s="3"/>
    </row>
    <row r="1330" spans="1:3" ht="12.75">
      <c r="A1330" s="3"/>
      <c r="B1330" s="3"/>
      <c r="C1330" s="3"/>
    </row>
    <row r="1331" spans="1:3" ht="12.75">
      <c r="A1331" s="3"/>
      <c r="B1331" s="3"/>
      <c r="C1331" s="3"/>
    </row>
    <row r="1332" spans="1:25" s="17" customFormat="1" ht="12.75">
      <c r="A1332" s="15"/>
      <c r="B1332" s="15"/>
      <c r="C1332" s="16"/>
      <c r="D1332" s="2"/>
      <c r="E1332" s="24"/>
      <c r="F1332" s="24"/>
      <c r="G1332" s="24"/>
      <c r="H1332" s="24"/>
      <c r="I1332" s="44"/>
      <c r="J1332" s="44"/>
      <c r="K1332" s="1"/>
      <c r="L1332" s="24"/>
      <c r="M1332" s="24"/>
      <c r="N1332"/>
      <c r="O1332" s="24"/>
      <c r="P1332" s="24"/>
      <c r="Q1332" s="44"/>
      <c r="R1332" s="24"/>
      <c r="S1332" s="24"/>
      <c r="T1332" s="24"/>
      <c r="U1332" s="24"/>
      <c r="V1332" s="24"/>
      <c r="W1332" s="12"/>
      <c r="X1332" s="12"/>
      <c r="Y1332" s="12"/>
    </row>
    <row r="1333" spans="1:25" ht="12.75">
      <c r="A1333" s="6"/>
      <c r="B1333" s="6"/>
      <c r="C1333" s="3"/>
      <c r="W1333" s="17"/>
      <c r="X1333" s="17"/>
      <c r="Y1333" s="17"/>
    </row>
    <row r="1334" spans="1:3" ht="12.75">
      <c r="A1334" s="3"/>
      <c r="B1334" s="3"/>
      <c r="C1334" s="3"/>
    </row>
    <row r="1335" spans="1:3" ht="12.75">
      <c r="A1335" s="3"/>
      <c r="B1335" s="3"/>
      <c r="C1335" s="3"/>
    </row>
    <row r="1336" spans="1:3" ht="12.75">
      <c r="A1336" s="3"/>
      <c r="B1336" s="3"/>
      <c r="C1336" s="3"/>
    </row>
    <row r="1337" spans="1:3" ht="12.75">
      <c r="A1337" s="3"/>
      <c r="B1337" s="3"/>
      <c r="C1337" s="3"/>
    </row>
    <row r="1338" spans="1:3" ht="12.75">
      <c r="A1338" s="3"/>
      <c r="B1338" s="3"/>
      <c r="C1338" s="3"/>
    </row>
    <row r="1339" spans="1:3" ht="12.75">
      <c r="A1339" s="3"/>
      <c r="B1339" s="3"/>
      <c r="C1339" s="3"/>
    </row>
    <row r="1340" spans="1:3" ht="12.75">
      <c r="A1340" s="3"/>
      <c r="B1340" s="3"/>
      <c r="C1340" s="3"/>
    </row>
    <row r="1341" spans="1:3" ht="12.75">
      <c r="A1341" s="3"/>
      <c r="B1341" s="3"/>
      <c r="C1341" s="3"/>
    </row>
    <row r="1342" spans="1:3" ht="12.75">
      <c r="A1342" s="3"/>
      <c r="B1342" s="3"/>
      <c r="C1342" s="3"/>
    </row>
    <row r="1343" spans="1:3" ht="12.75">
      <c r="A1343" s="3"/>
      <c r="B1343" s="3"/>
      <c r="C1343" s="3"/>
    </row>
    <row r="1344" spans="1:3" ht="12.75">
      <c r="A1344" s="3"/>
      <c r="B1344" s="3"/>
      <c r="C1344" s="3"/>
    </row>
    <row r="1345" spans="1:3" ht="12.75">
      <c r="A1345" s="3"/>
      <c r="B1345" s="3"/>
      <c r="C1345" s="3"/>
    </row>
    <row r="1346" spans="1:3" ht="12.75">
      <c r="A1346" s="3"/>
      <c r="B1346" s="3"/>
      <c r="C1346" s="3"/>
    </row>
    <row r="1347" spans="1:3" ht="12.75">
      <c r="A1347" s="3"/>
      <c r="B1347" s="3"/>
      <c r="C1347" s="3"/>
    </row>
    <row r="1348" spans="1:3" ht="12.75">
      <c r="A1348" s="3"/>
      <c r="B1348" s="3"/>
      <c r="C1348" s="3"/>
    </row>
    <row r="1349" spans="1:3" ht="12.75">
      <c r="A1349" s="3"/>
      <c r="B1349" s="3"/>
      <c r="C1349" s="3"/>
    </row>
    <row r="1350" spans="1:3" ht="12.75">
      <c r="A1350" s="3"/>
      <c r="B1350" s="3"/>
      <c r="C1350" s="3"/>
    </row>
    <row r="1351" spans="1:3" ht="12.75">
      <c r="A1351" s="3"/>
      <c r="B1351" s="3"/>
      <c r="C1351" s="3"/>
    </row>
    <row r="1352" spans="1:3" ht="12.75">
      <c r="A1352" s="3"/>
      <c r="B1352" s="3"/>
      <c r="C1352" s="3"/>
    </row>
    <row r="1353" spans="1:3" ht="12.75">
      <c r="A1353" s="3"/>
      <c r="B1353" s="3"/>
      <c r="C1353" s="3"/>
    </row>
    <row r="1354" spans="1:3" ht="12.75">
      <c r="A1354" s="3"/>
      <c r="B1354" s="3"/>
      <c r="C1354" s="3"/>
    </row>
    <row r="1355" spans="1:3" ht="12.75">
      <c r="A1355" s="3"/>
      <c r="B1355" s="3"/>
      <c r="C1355" s="3"/>
    </row>
    <row r="1356" spans="1:3" ht="12.75">
      <c r="A1356" s="3"/>
      <c r="B1356" s="3"/>
      <c r="C1356" s="3"/>
    </row>
    <row r="1357" spans="1:3" ht="12.75">
      <c r="A1357" s="3"/>
      <c r="B1357" s="3"/>
      <c r="C1357" s="3"/>
    </row>
    <row r="1358" spans="1:3" ht="12.75">
      <c r="A1358" s="3"/>
      <c r="B1358" s="3"/>
      <c r="C1358" s="3"/>
    </row>
    <row r="1359" spans="1:3" ht="12.75">
      <c r="A1359" s="3"/>
      <c r="B1359" s="3"/>
      <c r="C1359" s="3"/>
    </row>
    <row r="1360" spans="1:3" ht="12.75">
      <c r="A1360" s="3"/>
      <c r="B1360" s="3"/>
      <c r="C1360" s="3"/>
    </row>
    <row r="1361" spans="1:3" ht="12.75">
      <c r="A1361" s="3"/>
      <c r="B1361" s="3"/>
      <c r="C1361" s="3"/>
    </row>
    <row r="1362" spans="1:3" ht="12.75">
      <c r="A1362" s="3"/>
      <c r="B1362" s="3"/>
      <c r="C1362" s="3"/>
    </row>
    <row r="1363" spans="1:25" s="17" customFormat="1" ht="12.75">
      <c r="A1363" s="15"/>
      <c r="B1363" s="15"/>
      <c r="C1363" s="16"/>
      <c r="D1363" s="2"/>
      <c r="E1363" s="24"/>
      <c r="F1363" s="24"/>
      <c r="G1363" s="24"/>
      <c r="H1363" s="24"/>
      <c r="I1363" s="44"/>
      <c r="J1363" s="44"/>
      <c r="K1363" s="1"/>
      <c r="L1363" s="24"/>
      <c r="M1363" s="24"/>
      <c r="N1363"/>
      <c r="O1363" s="24"/>
      <c r="P1363" s="24"/>
      <c r="Q1363" s="44"/>
      <c r="R1363" s="24"/>
      <c r="S1363" s="24"/>
      <c r="T1363" s="24"/>
      <c r="U1363" s="24"/>
      <c r="V1363" s="24"/>
      <c r="W1363" s="12"/>
      <c r="X1363" s="12"/>
      <c r="Y1363" s="12"/>
    </row>
    <row r="1364" spans="1:25" ht="12.75">
      <c r="A1364" s="3"/>
      <c r="B1364" s="3"/>
      <c r="C1364" s="3"/>
      <c r="W1364" s="17"/>
      <c r="X1364" s="17"/>
      <c r="Y1364" s="17"/>
    </row>
    <row r="1365" spans="1:3" ht="12.75">
      <c r="A1365" s="3"/>
      <c r="B1365" s="3"/>
      <c r="C1365" s="3"/>
    </row>
    <row r="1366" spans="1:3" ht="12.75">
      <c r="A1366" s="3"/>
      <c r="B1366" s="3"/>
      <c r="C1366" s="3"/>
    </row>
    <row r="1367" spans="1:25" s="17" customFormat="1" ht="12.75">
      <c r="A1367" s="15"/>
      <c r="B1367" s="15"/>
      <c r="C1367" s="16"/>
      <c r="D1367" s="2"/>
      <c r="E1367" s="24"/>
      <c r="F1367" s="24"/>
      <c r="G1367" s="24"/>
      <c r="H1367" s="24"/>
      <c r="I1367" s="44"/>
      <c r="J1367" s="44"/>
      <c r="K1367" s="1"/>
      <c r="L1367" s="24"/>
      <c r="M1367" s="24"/>
      <c r="N1367"/>
      <c r="O1367" s="24"/>
      <c r="P1367" s="24"/>
      <c r="Q1367" s="44"/>
      <c r="R1367" s="24"/>
      <c r="S1367" s="24"/>
      <c r="T1367" s="24"/>
      <c r="U1367" s="24"/>
      <c r="V1367" s="24"/>
      <c r="W1367" s="12"/>
      <c r="X1367" s="12"/>
      <c r="Y1367" s="12"/>
    </row>
    <row r="1368" spans="1:25" ht="12.75">
      <c r="A1368" s="3"/>
      <c r="B1368" s="3"/>
      <c r="C1368" s="3"/>
      <c r="W1368" s="17"/>
      <c r="X1368" s="17"/>
      <c r="Y1368" s="17"/>
    </row>
    <row r="1369" spans="1:3" ht="12.75">
      <c r="A1369" s="3"/>
      <c r="B1369" s="3"/>
      <c r="C1369" s="3"/>
    </row>
    <row r="1370" spans="1:3" ht="12.75">
      <c r="A1370" s="3"/>
      <c r="B1370" s="3"/>
      <c r="C1370" s="3"/>
    </row>
    <row r="1371" spans="1:3" ht="12.75">
      <c r="A1371" s="3"/>
      <c r="B1371" s="3"/>
      <c r="C1371" s="3"/>
    </row>
    <row r="1372" spans="1:25" s="17" customFormat="1" ht="12.75">
      <c r="A1372" s="15"/>
      <c r="B1372" s="15"/>
      <c r="C1372" s="16"/>
      <c r="D1372" s="2"/>
      <c r="E1372" s="24"/>
      <c r="F1372" s="24"/>
      <c r="G1372" s="24"/>
      <c r="H1372" s="24"/>
      <c r="I1372" s="44"/>
      <c r="J1372" s="44"/>
      <c r="K1372" s="1"/>
      <c r="L1372" s="24"/>
      <c r="M1372" s="24"/>
      <c r="N1372"/>
      <c r="O1372" s="24"/>
      <c r="P1372" s="24"/>
      <c r="Q1372" s="44"/>
      <c r="R1372" s="24"/>
      <c r="S1372" s="24"/>
      <c r="T1372" s="24"/>
      <c r="U1372" s="24"/>
      <c r="V1372" s="24"/>
      <c r="W1372" s="12"/>
      <c r="X1372" s="12"/>
      <c r="Y1372" s="12"/>
    </row>
    <row r="1373" spans="1:25" ht="12.75">
      <c r="A1373" s="3"/>
      <c r="B1373" s="3"/>
      <c r="C1373" s="3"/>
      <c r="W1373" s="17"/>
      <c r="X1373" s="17"/>
      <c r="Y1373" s="17"/>
    </row>
    <row r="1374" spans="1:3" ht="12.75">
      <c r="A1374" s="3"/>
      <c r="B1374" s="3"/>
      <c r="C1374" s="3"/>
    </row>
    <row r="1375" spans="1:25" s="17" customFormat="1" ht="12.75">
      <c r="A1375" s="15"/>
      <c r="B1375" s="15"/>
      <c r="C1375" s="16"/>
      <c r="D1375" s="2"/>
      <c r="E1375" s="24"/>
      <c r="F1375" s="24"/>
      <c r="G1375" s="24"/>
      <c r="H1375" s="24"/>
      <c r="I1375" s="44"/>
      <c r="J1375" s="44"/>
      <c r="K1375" s="1"/>
      <c r="L1375" s="24"/>
      <c r="M1375" s="24"/>
      <c r="N1375"/>
      <c r="O1375" s="24"/>
      <c r="P1375" s="24"/>
      <c r="Q1375" s="44"/>
      <c r="R1375" s="24"/>
      <c r="S1375" s="24"/>
      <c r="T1375" s="24"/>
      <c r="U1375" s="24"/>
      <c r="V1375" s="24"/>
      <c r="W1375" s="12"/>
      <c r="X1375" s="12"/>
      <c r="Y1375" s="12"/>
    </row>
    <row r="1376" spans="1:25" ht="12.75">
      <c r="A1376" s="3"/>
      <c r="B1376" s="3"/>
      <c r="C1376" s="3"/>
      <c r="W1376" s="17"/>
      <c r="X1376" s="17"/>
      <c r="Y1376" s="17"/>
    </row>
    <row r="1377" spans="1:3" ht="12.75">
      <c r="A1377" s="3"/>
      <c r="B1377" s="3"/>
      <c r="C1377" s="3"/>
    </row>
    <row r="1378" spans="1:3" ht="12.75">
      <c r="A1378" s="3"/>
      <c r="B1378" s="3"/>
      <c r="C1378" s="3"/>
    </row>
    <row r="1379" spans="1:25" s="17" customFormat="1" ht="12.75">
      <c r="A1379" s="15"/>
      <c r="B1379" s="15"/>
      <c r="C1379" s="16"/>
      <c r="D1379" s="2"/>
      <c r="E1379" s="24"/>
      <c r="F1379" s="24"/>
      <c r="G1379" s="24"/>
      <c r="H1379" s="24"/>
      <c r="I1379" s="44"/>
      <c r="J1379" s="44"/>
      <c r="K1379" s="1"/>
      <c r="L1379" s="24"/>
      <c r="M1379" s="24"/>
      <c r="N1379"/>
      <c r="O1379" s="24"/>
      <c r="P1379" s="24"/>
      <c r="Q1379" s="44"/>
      <c r="R1379" s="24"/>
      <c r="S1379" s="24"/>
      <c r="T1379" s="24"/>
      <c r="U1379" s="24"/>
      <c r="V1379" s="24"/>
      <c r="W1379" s="12"/>
      <c r="X1379" s="12"/>
      <c r="Y1379" s="12"/>
    </row>
    <row r="1380" spans="1:25" ht="12.75">
      <c r="A1380" s="3"/>
      <c r="B1380" s="3"/>
      <c r="C1380" s="3"/>
      <c r="W1380" s="17"/>
      <c r="X1380" s="17"/>
      <c r="Y1380" s="17"/>
    </row>
    <row r="1381" spans="1:3" ht="12.75">
      <c r="A1381" s="3"/>
      <c r="B1381" s="3"/>
      <c r="C1381" s="3"/>
    </row>
    <row r="1382" spans="1:25" s="17" customFormat="1" ht="12.75">
      <c r="A1382" s="15"/>
      <c r="B1382" s="15"/>
      <c r="C1382" s="16"/>
      <c r="D1382" s="2"/>
      <c r="E1382" s="24"/>
      <c r="F1382" s="24"/>
      <c r="G1382" s="24"/>
      <c r="H1382" s="24"/>
      <c r="I1382" s="44"/>
      <c r="J1382" s="44"/>
      <c r="K1382" s="1"/>
      <c r="L1382" s="24"/>
      <c r="M1382" s="24"/>
      <c r="N1382"/>
      <c r="O1382" s="24"/>
      <c r="P1382" s="24"/>
      <c r="Q1382" s="44"/>
      <c r="R1382" s="24"/>
      <c r="S1382" s="24"/>
      <c r="T1382" s="24"/>
      <c r="U1382" s="24"/>
      <c r="V1382" s="24"/>
      <c r="W1382" s="12"/>
      <c r="X1382" s="12"/>
      <c r="Y1382" s="12"/>
    </row>
    <row r="1383" spans="1:25" ht="12.75">
      <c r="A1383" s="3"/>
      <c r="B1383" s="3"/>
      <c r="C1383" s="3"/>
      <c r="W1383" s="17"/>
      <c r="X1383" s="17"/>
      <c r="Y1383" s="17"/>
    </row>
    <row r="1384" spans="1:3" ht="12.75">
      <c r="A1384" s="3"/>
      <c r="B1384" s="3"/>
      <c r="C1384" s="3"/>
    </row>
    <row r="1385" spans="1:3" ht="12.75">
      <c r="A1385" s="3"/>
      <c r="B1385" s="3"/>
      <c r="C1385" s="3"/>
    </row>
    <row r="1386" spans="1:25" s="17" customFormat="1" ht="12.75">
      <c r="A1386" s="15"/>
      <c r="B1386" s="15"/>
      <c r="C1386" s="16"/>
      <c r="D1386" s="2"/>
      <c r="E1386" s="24"/>
      <c r="F1386" s="24"/>
      <c r="G1386" s="24"/>
      <c r="H1386" s="24"/>
      <c r="I1386" s="44"/>
      <c r="J1386" s="44"/>
      <c r="K1386" s="1"/>
      <c r="L1386" s="24"/>
      <c r="M1386" s="24"/>
      <c r="N1386"/>
      <c r="O1386" s="24"/>
      <c r="P1386" s="24"/>
      <c r="Q1386" s="44"/>
      <c r="R1386" s="24"/>
      <c r="S1386" s="24"/>
      <c r="T1386" s="24"/>
      <c r="U1386" s="24"/>
      <c r="V1386" s="24"/>
      <c r="W1386" s="12"/>
      <c r="X1386" s="12"/>
      <c r="Y1386" s="12"/>
    </row>
    <row r="1387" spans="1:25" ht="12.75">
      <c r="A1387" s="3"/>
      <c r="B1387" s="3"/>
      <c r="C1387" s="3"/>
      <c r="W1387" s="17"/>
      <c r="X1387" s="17"/>
      <c r="Y1387" s="17"/>
    </row>
    <row r="1388" spans="1:3" ht="12.75">
      <c r="A1388" s="3"/>
      <c r="B1388" s="3"/>
      <c r="C1388" s="3"/>
    </row>
    <row r="1389" spans="1:25" s="17" customFormat="1" ht="12.75">
      <c r="A1389" s="15"/>
      <c r="B1389" s="15"/>
      <c r="C1389" s="16"/>
      <c r="D1389" s="2"/>
      <c r="E1389" s="24"/>
      <c r="F1389" s="24"/>
      <c r="G1389" s="24"/>
      <c r="H1389" s="24"/>
      <c r="I1389" s="44"/>
      <c r="J1389" s="44"/>
      <c r="K1389" s="1"/>
      <c r="L1389" s="24"/>
      <c r="M1389" s="24"/>
      <c r="N1389"/>
      <c r="O1389" s="24"/>
      <c r="P1389" s="24"/>
      <c r="Q1389" s="44"/>
      <c r="R1389" s="24"/>
      <c r="S1389" s="24"/>
      <c r="T1389" s="24"/>
      <c r="U1389" s="24"/>
      <c r="V1389" s="24"/>
      <c r="W1389" s="12"/>
      <c r="X1389" s="12"/>
      <c r="Y1389" s="12"/>
    </row>
    <row r="1390" spans="1:25" ht="12.75">
      <c r="A1390" s="3"/>
      <c r="B1390" s="3"/>
      <c r="C1390" s="3"/>
      <c r="W1390" s="17"/>
      <c r="X1390" s="17"/>
      <c r="Y1390" s="17"/>
    </row>
    <row r="1391" spans="1:3" ht="12.75">
      <c r="A1391" s="3"/>
      <c r="B1391" s="3"/>
      <c r="C1391" s="3"/>
    </row>
    <row r="1392" spans="1:3" ht="12.75">
      <c r="A1392" s="3"/>
      <c r="B1392" s="3"/>
      <c r="C1392" s="3"/>
    </row>
    <row r="1393" spans="1:25" s="17" customFormat="1" ht="12.75">
      <c r="A1393" s="15"/>
      <c r="B1393" s="15"/>
      <c r="C1393" s="16"/>
      <c r="D1393" s="2"/>
      <c r="E1393" s="24"/>
      <c r="F1393" s="24"/>
      <c r="G1393" s="24"/>
      <c r="H1393" s="24"/>
      <c r="I1393" s="44"/>
      <c r="J1393" s="44"/>
      <c r="K1393" s="1"/>
      <c r="L1393" s="24"/>
      <c r="M1393" s="24"/>
      <c r="N1393"/>
      <c r="O1393" s="24"/>
      <c r="P1393" s="24"/>
      <c r="Q1393" s="44"/>
      <c r="R1393" s="24"/>
      <c r="S1393" s="24"/>
      <c r="T1393" s="24"/>
      <c r="U1393" s="24"/>
      <c r="V1393" s="24"/>
      <c r="W1393" s="12"/>
      <c r="X1393" s="12"/>
      <c r="Y1393" s="12"/>
    </row>
    <row r="1394" spans="1:25" ht="12.75">
      <c r="A1394" s="3"/>
      <c r="B1394" s="3"/>
      <c r="C1394" s="3"/>
      <c r="W1394" s="17"/>
      <c r="X1394" s="17"/>
      <c r="Y1394" s="17"/>
    </row>
    <row r="1395" spans="1:3" ht="12.75">
      <c r="A1395" s="3"/>
      <c r="B1395" s="3"/>
      <c r="C1395" s="3"/>
    </row>
    <row r="1396" spans="1:25" s="17" customFormat="1" ht="12.75">
      <c r="A1396" s="15"/>
      <c r="B1396" s="15"/>
      <c r="C1396" s="16"/>
      <c r="D1396" s="2"/>
      <c r="E1396" s="24"/>
      <c r="F1396" s="24"/>
      <c r="G1396" s="24"/>
      <c r="H1396" s="24"/>
      <c r="I1396" s="44"/>
      <c r="J1396" s="44"/>
      <c r="K1396" s="1"/>
      <c r="L1396" s="24"/>
      <c r="M1396" s="24"/>
      <c r="N1396"/>
      <c r="O1396" s="24"/>
      <c r="P1396" s="24"/>
      <c r="Q1396" s="44"/>
      <c r="R1396" s="24"/>
      <c r="S1396" s="24"/>
      <c r="T1396" s="24"/>
      <c r="U1396" s="24"/>
      <c r="V1396" s="24"/>
      <c r="W1396" s="12"/>
      <c r="X1396" s="12"/>
      <c r="Y1396" s="12"/>
    </row>
    <row r="1397" spans="1:25" ht="12.75">
      <c r="A1397" s="3"/>
      <c r="B1397" s="3"/>
      <c r="C1397" s="3"/>
      <c r="W1397" s="17"/>
      <c r="X1397" s="17"/>
      <c r="Y1397" s="17"/>
    </row>
    <row r="1398" spans="1:3" ht="12.75">
      <c r="A1398" s="3"/>
      <c r="B1398" s="3"/>
      <c r="C1398" s="3"/>
    </row>
    <row r="1399" spans="1:3" ht="12.75">
      <c r="A1399" s="3"/>
      <c r="B1399" s="3"/>
      <c r="C1399" s="3"/>
    </row>
    <row r="1400" spans="1:25" s="17" customFormat="1" ht="12.75">
      <c r="A1400" s="15"/>
      <c r="B1400" s="15"/>
      <c r="C1400" s="16"/>
      <c r="D1400" s="2"/>
      <c r="E1400" s="24"/>
      <c r="F1400" s="24"/>
      <c r="G1400" s="24"/>
      <c r="H1400" s="24"/>
      <c r="I1400" s="44"/>
      <c r="J1400" s="44"/>
      <c r="K1400" s="1"/>
      <c r="L1400" s="24"/>
      <c r="M1400" s="24"/>
      <c r="N1400"/>
      <c r="O1400" s="24"/>
      <c r="P1400" s="24"/>
      <c r="Q1400" s="44"/>
      <c r="R1400" s="24"/>
      <c r="S1400" s="24"/>
      <c r="T1400" s="24"/>
      <c r="U1400" s="24"/>
      <c r="V1400" s="24"/>
      <c r="W1400" s="12"/>
      <c r="X1400" s="12"/>
      <c r="Y1400" s="12"/>
    </row>
    <row r="1401" spans="1:25" ht="12.75">
      <c r="A1401" s="3"/>
      <c r="B1401" s="3"/>
      <c r="C1401" s="3"/>
      <c r="W1401" s="17"/>
      <c r="X1401" s="17"/>
      <c r="Y1401" s="17"/>
    </row>
    <row r="1402" spans="1:3" ht="12.75">
      <c r="A1402" s="3"/>
      <c r="B1402" s="3"/>
      <c r="C1402" s="3"/>
    </row>
    <row r="1403" spans="1:3" ht="12.75">
      <c r="A1403" s="3"/>
      <c r="B1403" s="3"/>
      <c r="C1403" s="3"/>
    </row>
    <row r="1404" spans="1:3" ht="12.75">
      <c r="A1404" s="3"/>
      <c r="B1404" s="3"/>
      <c r="C1404" s="3"/>
    </row>
    <row r="1405" spans="1:3" ht="12.75">
      <c r="A1405" s="3"/>
      <c r="B1405" s="3"/>
      <c r="C1405" s="3"/>
    </row>
    <row r="1406" spans="1:3" ht="12.75">
      <c r="A1406" s="3"/>
      <c r="B1406" s="3"/>
      <c r="C1406" s="3"/>
    </row>
    <row r="1407" spans="1:3" ht="12.75">
      <c r="A1407" s="3"/>
      <c r="B1407" s="3"/>
      <c r="C1407" s="3"/>
    </row>
    <row r="1408" spans="1:3" ht="12.75">
      <c r="A1408" s="3"/>
      <c r="B1408" s="3"/>
      <c r="C1408" s="3"/>
    </row>
    <row r="1409" spans="1:3" ht="12.75">
      <c r="A1409" s="3"/>
      <c r="B1409" s="3"/>
      <c r="C1409" s="3"/>
    </row>
    <row r="1410" spans="1:25" s="17" customFormat="1" ht="12.75">
      <c r="A1410" s="15"/>
      <c r="B1410" s="15"/>
      <c r="C1410" s="16"/>
      <c r="D1410" s="2"/>
      <c r="E1410" s="24"/>
      <c r="F1410" s="24"/>
      <c r="G1410" s="24"/>
      <c r="H1410" s="24"/>
      <c r="I1410" s="44"/>
      <c r="J1410" s="44"/>
      <c r="K1410" s="1"/>
      <c r="L1410" s="24"/>
      <c r="M1410" s="24"/>
      <c r="N1410"/>
      <c r="O1410" s="24"/>
      <c r="P1410" s="24"/>
      <c r="Q1410" s="44"/>
      <c r="R1410" s="24"/>
      <c r="S1410" s="24"/>
      <c r="T1410" s="24"/>
      <c r="U1410" s="24"/>
      <c r="V1410" s="24"/>
      <c r="W1410" s="12"/>
      <c r="X1410" s="12"/>
      <c r="Y1410" s="12"/>
    </row>
    <row r="1411" spans="1:25" ht="12.75">
      <c r="A1411" s="3"/>
      <c r="B1411" s="3"/>
      <c r="C1411" s="3"/>
      <c r="W1411" s="17"/>
      <c r="X1411" s="17"/>
      <c r="Y1411" s="17"/>
    </row>
    <row r="1412" spans="1:3" ht="12.75">
      <c r="A1412" s="3"/>
      <c r="B1412" s="3"/>
      <c r="C1412" s="3"/>
    </row>
    <row r="1413" spans="1:25" s="17" customFormat="1" ht="12.75">
      <c r="A1413" s="15"/>
      <c r="B1413" s="15"/>
      <c r="C1413" s="16"/>
      <c r="D1413" s="2"/>
      <c r="E1413" s="24"/>
      <c r="F1413" s="24"/>
      <c r="G1413" s="24"/>
      <c r="H1413" s="24"/>
      <c r="I1413" s="44"/>
      <c r="J1413" s="44"/>
      <c r="K1413" s="1"/>
      <c r="L1413" s="24"/>
      <c r="M1413" s="24"/>
      <c r="N1413"/>
      <c r="O1413" s="24"/>
      <c r="P1413" s="24"/>
      <c r="Q1413" s="44"/>
      <c r="R1413" s="24"/>
      <c r="S1413" s="24"/>
      <c r="T1413" s="24"/>
      <c r="U1413" s="24"/>
      <c r="V1413" s="24"/>
      <c r="W1413" s="12"/>
      <c r="X1413" s="12"/>
      <c r="Y1413" s="12"/>
    </row>
    <row r="1414" spans="1:25" ht="12.75">
      <c r="A1414" s="3"/>
      <c r="B1414" s="3"/>
      <c r="C1414" s="3"/>
      <c r="W1414" s="17"/>
      <c r="X1414" s="17"/>
      <c r="Y1414" s="17"/>
    </row>
    <row r="1415" spans="1:3" ht="12.75">
      <c r="A1415" s="3"/>
      <c r="B1415" s="3"/>
      <c r="C1415" s="3"/>
    </row>
    <row r="1416" spans="1:25" s="17" customFormat="1" ht="12.75">
      <c r="A1416" s="15"/>
      <c r="B1416" s="15"/>
      <c r="C1416" s="16"/>
      <c r="D1416" s="2"/>
      <c r="E1416" s="24"/>
      <c r="F1416" s="24"/>
      <c r="G1416" s="24"/>
      <c r="H1416" s="24"/>
      <c r="I1416" s="44"/>
      <c r="J1416" s="44"/>
      <c r="K1416" s="1"/>
      <c r="L1416" s="24"/>
      <c r="M1416" s="24"/>
      <c r="N1416"/>
      <c r="O1416" s="24"/>
      <c r="P1416" s="24"/>
      <c r="Q1416" s="44"/>
      <c r="R1416" s="24"/>
      <c r="S1416" s="24"/>
      <c r="T1416" s="24"/>
      <c r="U1416" s="24"/>
      <c r="V1416" s="24"/>
      <c r="W1416" s="12"/>
      <c r="X1416" s="12"/>
      <c r="Y1416" s="12"/>
    </row>
    <row r="1417" spans="1:25" ht="12.75">
      <c r="A1417" s="3"/>
      <c r="B1417" s="3"/>
      <c r="C1417" s="3"/>
      <c r="W1417" s="17"/>
      <c r="X1417" s="17"/>
      <c r="Y1417" s="17"/>
    </row>
    <row r="1418" spans="1:3" ht="12.75">
      <c r="A1418" s="3"/>
      <c r="B1418" s="3"/>
      <c r="C1418" s="3"/>
    </row>
    <row r="1419" spans="1:25" s="17" customFormat="1" ht="12.75">
      <c r="A1419" s="15"/>
      <c r="B1419" s="15"/>
      <c r="C1419" s="16"/>
      <c r="D1419" s="2"/>
      <c r="E1419" s="24"/>
      <c r="F1419" s="24"/>
      <c r="G1419" s="24"/>
      <c r="H1419" s="24"/>
      <c r="I1419" s="44"/>
      <c r="J1419" s="44"/>
      <c r="K1419" s="1"/>
      <c r="L1419" s="24"/>
      <c r="M1419" s="24"/>
      <c r="N1419"/>
      <c r="O1419" s="24"/>
      <c r="P1419" s="24"/>
      <c r="Q1419" s="44"/>
      <c r="R1419" s="24"/>
      <c r="S1419" s="24"/>
      <c r="T1419" s="24"/>
      <c r="U1419" s="24"/>
      <c r="V1419" s="24"/>
      <c r="W1419" s="12"/>
      <c r="X1419" s="12"/>
      <c r="Y1419" s="12"/>
    </row>
    <row r="1420" spans="1:25" ht="12.75">
      <c r="A1420" s="3"/>
      <c r="B1420" s="3"/>
      <c r="C1420" s="3"/>
      <c r="W1420" s="17"/>
      <c r="X1420" s="17"/>
      <c r="Y1420" s="17"/>
    </row>
    <row r="1421" spans="1:3" ht="12.75">
      <c r="A1421" s="3"/>
      <c r="B1421" s="3"/>
      <c r="C1421" s="3"/>
    </row>
    <row r="1422" spans="1:25" s="17" customFormat="1" ht="12.75">
      <c r="A1422" s="15"/>
      <c r="B1422" s="15"/>
      <c r="C1422" s="16"/>
      <c r="D1422" s="2"/>
      <c r="E1422" s="24"/>
      <c r="F1422" s="24"/>
      <c r="G1422" s="24"/>
      <c r="H1422" s="24"/>
      <c r="I1422" s="44"/>
      <c r="J1422" s="44"/>
      <c r="K1422" s="1"/>
      <c r="L1422" s="24"/>
      <c r="M1422" s="24"/>
      <c r="N1422"/>
      <c r="O1422" s="24"/>
      <c r="P1422" s="24"/>
      <c r="Q1422" s="44"/>
      <c r="R1422" s="24"/>
      <c r="S1422" s="24"/>
      <c r="T1422" s="24"/>
      <c r="U1422" s="24"/>
      <c r="V1422" s="24"/>
      <c r="W1422" s="12"/>
      <c r="X1422" s="12"/>
      <c r="Y1422" s="12"/>
    </row>
    <row r="1423" spans="1:25" ht="12.75">
      <c r="A1423" s="3"/>
      <c r="B1423" s="3"/>
      <c r="C1423" s="3"/>
      <c r="W1423" s="17"/>
      <c r="X1423" s="17"/>
      <c r="Y1423" s="17"/>
    </row>
    <row r="1424" spans="1:3" ht="12.75">
      <c r="A1424" s="3"/>
      <c r="B1424" s="3"/>
      <c r="C1424" s="3"/>
    </row>
    <row r="1425" spans="1:3" ht="12.75">
      <c r="A1425" s="3"/>
      <c r="B1425" s="3"/>
      <c r="C1425" s="3"/>
    </row>
    <row r="1426" spans="1:3" ht="12.75">
      <c r="A1426" s="3"/>
      <c r="B1426" s="3"/>
      <c r="C1426" s="3"/>
    </row>
    <row r="1427" spans="1:25" s="17" customFormat="1" ht="12.75">
      <c r="A1427" s="15"/>
      <c r="B1427" s="15"/>
      <c r="C1427" s="16"/>
      <c r="D1427" s="2"/>
      <c r="E1427" s="24"/>
      <c r="F1427" s="24"/>
      <c r="G1427" s="24"/>
      <c r="H1427" s="24"/>
      <c r="I1427" s="44"/>
      <c r="J1427" s="44"/>
      <c r="K1427" s="1"/>
      <c r="L1427" s="24"/>
      <c r="M1427" s="24"/>
      <c r="N1427"/>
      <c r="O1427" s="24"/>
      <c r="P1427" s="24"/>
      <c r="Q1427" s="44"/>
      <c r="R1427" s="24"/>
      <c r="S1427" s="24"/>
      <c r="T1427" s="24"/>
      <c r="U1427" s="24"/>
      <c r="V1427" s="24"/>
      <c r="W1427" s="12"/>
      <c r="X1427" s="12"/>
      <c r="Y1427" s="12"/>
    </row>
    <row r="1428" spans="1:25" ht="12.75">
      <c r="A1428" s="6"/>
      <c r="B1428" s="6"/>
      <c r="C1428" s="3"/>
      <c r="W1428" s="17"/>
      <c r="X1428" s="17"/>
      <c r="Y1428" s="17"/>
    </row>
    <row r="1429" spans="1:3" ht="12.75">
      <c r="A1429" s="3"/>
      <c r="B1429" s="3"/>
      <c r="C1429" s="3"/>
    </row>
    <row r="1430" spans="1:3" ht="12.75">
      <c r="A1430" s="3"/>
      <c r="B1430" s="3"/>
      <c r="C1430" s="3"/>
    </row>
    <row r="1431" spans="1:3" ht="12.75">
      <c r="A1431" s="3"/>
      <c r="B1431" s="3"/>
      <c r="C1431" s="3"/>
    </row>
    <row r="1432" spans="1:3" ht="12.75">
      <c r="A1432" s="3"/>
      <c r="B1432" s="3"/>
      <c r="C1432" s="3"/>
    </row>
    <row r="1433" spans="1:3" ht="12.75">
      <c r="A1433" s="3"/>
      <c r="B1433" s="3"/>
      <c r="C1433" s="3"/>
    </row>
    <row r="1434" spans="1:3" ht="12.75">
      <c r="A1434" s="3"/>
      <c r="B1434" s="3"/>
      <c r="C1434" s="3"/>
    </row>
    <row r="1435" spans="1:3" ht="12.75">
      <c r="A1435" s="3"/>
      <c r="B1435" s="3"/>
      <c r="C1435" s="3"/>
    </row>
    <row r="1436" spans="1:3" ht="12.75">
      <c r="A1436" s="3"/>
      <c r="B1436" s="3"/>
      <c r="C1436" s="3"/>
    </row>
    <row r="1437" spans="1:3" ht="12.75">
      <c r="A1437" s="3"/>
      <c r="B1437" s="3"/>
      <c r="C1437" s="3"/>
    </row>
    <row r="1438" spans="1:3" ht="12.75">
      <c r="A1438" s="3"/>
      <c r="B1438" s="3"/>
      <c r="C1438" s="3"/>
    </row>
    <row r="1439" spans="1:3" ht="12.75">
      <c r="A1439" s="3"/>
      <c r="B1439" s="3"/>
      <c r="C1439" s="3"/>
    </row>
    <row r="1440" spans="1:3" ht="12.75">
      <c r="A1440" s="3"/>
      <c r="B1440" s="3"/>
      <c r="C1440" s="3"/>
    </row>
    <row r="1441" spans="1:3" ht="12.75">
      <c r="A1441" s="3"/>
      <c r="B1441" s="3"/>
      <c r="C1441" s="3"/>
    </row>
    <row r="1442" spans="1:3" ht="12.75">
      <c r="A1442" s="3"/>
      <c r="B1442" s="3"/>
      <c r="C1442" s="3"/>
    </row>
    <row r="1443" spans="1:3" ht="12.75">
      <c r="A1443" s="3"/>
      <c r="B1443" s="3"/>
      <c r="C1443" s="3"/>
    </row>
    <row r="1444" spans="1:3" ht="12.75">
      <c r="A1444" s="3"/>
      <c r="B1444" s="3"/>
      <c r="C1444" s="3"/>
    </row>
    <row r="1445" spans="1:3" ht="12.75">
      <c r="A1445" s="3"/>
      <c r="B1445" s="3"/>
      <c r="C1445" s="3"/>
    </row>
    <row r="1446" spans="1:3" ht="12.75">
      <c r="A1446" s="3"/>
      <c r="B1446" s="3"/>
      <c r="C1446" s="3"/>
    </row>
    <row r="1447" spans="1:3" ht="12.75">
      <c r="A1447" s="3"/>
      <c r="B1447" s="3"/>
      <c r="C1447" s="3"/>
    </row>
    <row r="1448" spans="1:3" ht="12.75">
      <c r="A1448" s="3"/>
      <c r="B1448" s="3"/>
      <c r="C1448" s="3"/>
    </row>
    <row r="1449" spans="1:3" ht="12.75">
      <c r="A1449" s="3"/>
      <c r="B1449" s="3"/>
      <c r="C1449" s="3"/>
    </row>
    <row r="1450" spans="1:3" ht="12.75">
      <c r="A1450" s="3"/>
      <c r="B1450" s="3"/>
      <c r="C1450" s="3"/>
    </row>
    <row r="1451" spans="1:3" ht="12.75">
      <c r="A1451" s="3"/>
      <c r="B1451" s="3"/>
      <c r="C1451" s="3"/>
    </row>
    <row r="1452" spans="1:3" ht="12.75">
      <c r="A1452" s="3"/>
      <c r="B1452" s="3"/>
      <c r="C1452" s="3"/>
    </row>
    <row r="1453" spans="1:3" ht="12.75">
      <c r="A1453" s="3"/>
      <c r="B1453" s="3"/>
      <c r="C1453" s="3"/>
    </row>
    <row r="1454" spans="1:3" ht="12.75">
      <c r="A1454" s="3"/>
      <c r="B1454" s="3"/>
      <c r="C1454" s="3"/>
    </row>
    <row r="1455" spans="1:3" ht="12.75">
      <c r="A1455" s="3"/>
      <c r="B1455" s="3"/>
      <c r="C1455" s="3"/>
    </row>
    <row r="1456" spans="1:3" ht="12.75">
      <c r="A1456" s="3"/>
      <c r="B1456" s="3"/>
      <c r="C1456" s="3"/>
    </row>
    <row r="1457" spans="1:3" ht="12.75">
      <c r="A1457" s="3"/>
      <c r="B1457" s="3"/>
      <c r="C1457" s="3"/>
    </row>
    <row r="1458" spans="1:3" ht="12.75">
      <c r="A1458" s="3"/>
      <c r="B1458" s="3"/>
      <c r="C1458" s="3"/>
    </row>
    <row r="1459" spans="1:3" ht="12.75">
      <c r="A1459" s="3"/>
      <c r="B1459" s="3"/>
      <c r="C1459" s="3"/>
    </row>
    <row r="1460" spans="1:3" ht="12.75">
      <c r="A1460" s="3"/>
      <c r="B1460" s="3"/>
      <c r="C1460" s="3"/>
    </row>
    <row r="1461" spans="1:3" ht="12.75">
      <c r="A1461" s="3"/>
      <c r="B1461" s="3"/>
      <c r="C1461" s="3"/>
    </row>
    <row r="1462" spans="1:3" ht="12.75">
      <c r="A1462" s="3"/>
      <c r="B1462" s="3"/>
      <c r="C1462" s="3"/>
    </row>
    <row r="1463" spans="1:3" ht="12.75">
      <c r="A1463" s="3"/>
      <c r="B1463" s="3"/>
      <c r="C1463" s="3"/>
    </row>
    <row r="1464" spans="1:3" ht="12.75">
      <c r="A1464" s="3"/>
      <c r="B1464" s="3"/>
      <c r="C1464" s="3"/>
    </row>
    <row r="1465" spans="1:3" ht="12.75">
      <c r="A1465" s="3"/>
      <c r="B1465" s="3"/>
      <c r="C1465" s="3"/>
    </row>
    <row r="1466" spans="1:3" ht="12.75">
      <c r="A1466" s="3"/>
      <c r="B1466" s="3"/>
      <c r="C1466" s="3"/>
    </row>
    <row r="1467" spans="1:3" ht="12.75">
      <c r="A1467" s="3"/>
      <c r="B1467" s="3"/>
      <c r="C1467" s="3"/>
    </row>
    <row r="1468" spans="1:25" s="17" customFormat="1" ht="12.75">
      <c r="A1468" s="15"/>
      <c r="B1468" s="15"/>
      <c r="C1468" s="16"/>
      <c r="D1468" s="2"/>
      <c r="E1468" s="24"/>
      <c r="F1468" s="24"/>
      <c r="G1468" s="24"/>
      <c r="H1468" s="24"/>
      <c r="I1468" s="44"/>
      <c r="J1468" s="44"/>
      <c r="K1468" s="1"/>
      <c r="L1468" s="24"/>
      <c r="M1468" s="24"/>
      <c r="N1468"/>
      <c r="O1468" s="24"/>
      <c r="P1468" s="24"/>
      <c r="Q1468" s="44"/>
      <c r="R1468" s="24"/>
      <c r="S1468" s="24"/>
      <c r="T1468" s="24"/>
      <c r="U1468" s="24"/>
      <c r="V1468" s="24"/>
      <c r="W1468" s="12"/>
      <c r="X1468" s="12"/>
      <c r="Y1468" s="12"/>
    </row>
    <row r="1469" spans="1:25" ht="12.75">
      <c r="A1469" s="3"/>
      <c r="B1469" s="3"/>
      <c r="C1469" s="3"/>
      <c r="W1469" s="17"/>
      <c r="X1469" s="17"/>
      <c r="Y1469" s="17"/>
    </row>
    <row r="1470" spans="1:3" ht="12.75">
      <c r="A1470" s="3"/>
      <c r="B1470" s="3"/>
      <c r="C1470" s="3"/>
    </row>
    <row r="1471" spans="1:25" s="17" customFormat="1" ht="12.75">
      <c r="A1471" s="15"/>
      <c r="B1471" s="15"/>
      <c r="C1471" s="16"/>
      <c r="D1471" s="2"/>
      <c r="E1471" s="24"/>
      <c r="F1471" s="24"/>
      <c r="G1471" s="24"/>
      <c r="H1471" s="24"/>
      <c r="I1471" s="44"/>
      <c r="J1471" s="44"/>
      <c r="K1471" s="1"/>
      <c r="L1471" s="24"/>
      <c r="M1471" s="24"/>
      <c r="N1471"/>
      <c r="O1471" s="24"/>
      <c r="P1471" s="24"/>
      <c r="Q1471" s="44"/>
      <c r="R1471" s="24"/>
      <c r="S1471" s="24"/>
      <c r="T1471" s="24"/>
      <c r="U1471" s="24"/>
      <c r="V1471" s="24"/>
      <c r="W1471" s="12"/>
      <c r="X1471" s="12"/>
      <c r="Y1471" s="12"/>
    </row>
    <row r="1472" spans="1:25" ht="12.75">
      <c r="A1472" s="3"/>
      <c r="B1472" s="3"/>
      <c r="C1472" s="3"/>
      <c r="W1472" s="17"/>
      <c r="X1472" s="17"/>
      <c r="Y1472" s="17"/>
    </row>
    <row r="1473" spans="1:3" ht="12.75">
      <c r="A1473" s="3"/>
      <c r="B1473" s="3"/>
      <c r="C1473" s="3"/>
    </row>
    <row r="1474" spans="1:3" ht="12.75">
      <c r="A1474" s="3"/>
      <c r="B1474" s="3"/>
      <c r="C1474" s="3"/>
    </row>
    <row r="1475" spans="1:3" ht="12.75">
      <c r="A1475" s="3"/>
      <c r="B1475" s="3"/>
      <c r="C1475" s="3"/>
    </row>
    <row r="1476" spans="1:3" ht="12.75">
      <c r="A1476" s="3"/>
      <c r="B1476" s="3"/>
      <c r="C1476" s="3"/>
    </row>
    <row r="1477" spans="1:3" ht="12.75">
      <c r="A1477" s="3"/>
      <c r="B1477" s="3"/>
      <c r="C1477" s="3"/>
    </row>
    <row r="1478" spans="1:3" ht="12.75">
      <c r="A1478" s="3"/>
      <c r="B1478" s="3"/>
      <c r="C1478" s="3"/>
    </row>
    <row r="1479" spans="1:3" ht="12.75">
      <c r="A1479" s="3"/>
      <c r="B1479" s="3"/>
      <c r="C1479" s="3"/>
    </row>
    <row r="1480" spans="1:3" ht="12.75">
      <c r="A1480" s="3"/>
      <c r="B1480" s="3"/>
      <c r="C1480" s="3"/>
    </row>
    <row r="1481" spans="1:25" s="17" customFormat="1" ht="12.75">
      <c r="A1481" s="15"/>
      <c r="B1481" s="15"/>
      <c r="C1481" s="16"/>
      <c r="D1481" s="2"/>
      <c r="E1481" s="24"/>
      <c r="F1481" s="24"/>
      <c r="G1481" s="24"/>
      <c r="H1481" s="24"/>
      <c r="I1481" s="44"/>
      <c r="J1481" s="44"/>
      <c r="K1481" s="1"/>
      <c r="L1481" s="24"/>
      <c r="M1481" s="24"/>
      <c r="N1481"/>
      <c r="O1481" s="24"/>
      <c r="P1481" s="24"/>
      <c r="Q1481" s="44"/>
      <c r="R1481" s="24"/>
      <c r="S1481" s="24"/>
      <c r="T1481" s="24"/>
      <c r="U1481" s="24"/>
      <c r="V1481" s="24"/>
      <c r="W1481" s="12"/>
      <c r="X1481" s="12"/>
      <c r="Y1481" s="12"/>
    </row>
    <row r="1482" spans="1:25" ht="12.75">
      <c r="A1482" s="6"/>
      <c r="B1482" s="6"/>
      <c r="C1482" s="3"/>
      <c r="W1482" s="17"/>
      <c r="X1482" s="17"/>
      <c r="Y1482" s="17"/>
    </row>
    <row r="1483" spans="1:3" ht="12.75">
      <c r="A1483" s="3"/>
      <c r="B1483" s="3"/>
      <c r="C1483" s="3"/>
    </row>
    <row r="1484" spans="1:3" ht="12.75">
      <c r="A1484" s="3"/>
      <c r="B1484" s="3"/>
      <c r="C1484" s="3"/>
    </row>
    <row r="1485" spans="1:3" ht="12.75">
      <c r="A1485" s="3"/>
      <c r="B1485" s="3"/>
      <c r="C1485" s="3"/>
    </row>
    <row r="1486" spans="1:3" ht="12.75">
      <c r="A1486" s="3"/>
      <c r="B1486" s="3"/>
      <c r="C1486" s="3"/>
    </row>
    <row r="1487" spans="1:3" ht="12.75">
      <c r="A1487" s="3"/>
      <c r="B1487" s="3"/>
      <c r="C1487" s="3"/>
    </row>
    <row r="1488" spans="1:3" ht="12.75">
      <c r="A1488" s="3"/>
      <c r="B1488" s="3"/>
      <c r="C1488" s="3"/>
    </row>
    <row r="1489" spans="1:3" ht="12.75">
      <c r="A1489" s="3"/>
      <c r="B1489" s="3"/>
      <c r="C1489" s="3"/>
    </row>
    <row r="1490" spans="1:3" ht="12.75">
      <c r="A1490" s="3"/>
      <c r="B1490" s="3"/>
      <c r="C1490" s="3"/>
    </row>
    <row r="1491" spans="1:3" ht="12.75">
      <c r="A1491" s="3"/>
      <c r="B1491" s="3"/>
      <c r="C1491" s="3"/>
    </row>
    <row r="1492" spans="1:3" ht="12.75">
      <c r="A1492" s="3"/>
      <c r="B1492" s="3"/>
      <c r="C1492" s="3"/>
    </row>
    <row r="1493" spans="1:3" ht="12.75">
      <c r="A1493" s="3"/>
      <c r="B1493" s="3"/>
      <c r="C1493" s="3"/>
    </row>
    <row r="1494" spans="1:3" ht="12.75">
      <c r="A1494" s="3"/>
      <c r="B1494" s="3"/>
      <c r="C1494" s="3"/>
    </row>
    <row r="1495" spans="1:3" ht="12.75">
      <c r="A1495" s="3"/>
      <c r="B1495" s="3"/>
      <c r="C1495" s="3"/>
    </row>
    <row r="1496" spans="1:25" s="17" customFormat="1" ht="12.75">
      <c r="A1496" s="15"/>
      <c r="B1496" s="15"/>
      <c r="C1496" s="16"/>
      <c r="D1496" s="2"/>
      <c r="E1496" s="24"/>
      <c r="F1496" s="24"/>
      <c r="G1496" s="24"/>
      <c r="H1496" s="24"/>
      <c r="I1496" s="44"/>
      <c r="J1496" s="44"/>
      <c r="K1496" s="1"/>
      <c r="L1496" s="24"/>
      <c r="M1496" s="24"/>
      <c r="N1496"/>
      <c r="O1496" s="24"/>
      <c r="P1496" s="24"/>
      <c r="Q1496" s="44"/>
      <c r="R1496" s="24"/>
      <c r="S1496" s="24"/>
      <c r="T1496" s="24"/>
      <c r="U1496" s="24"/>
      <c r="V1496" s="24"/>
      <c r="W1496" s="12"/>
      <c r="X1496" s="12"/>
      <c r="Y1496" s="12"/>
    </row>
    <row r="1497" spans="1:25" ht="12.75">
      <c r="A1497" s="3"/>
      <c r="B1497" s="3"/>
      <c r="C1497" s="3"/>
      <c r="W1497" s="17"/>
      <c r="X1497" s="17"/>
      <c r="Y1497" s="17"/>
    </row>
    <row r="1498" spans="1:3" ht="12.75">
      <c r="A1498" s="3"/>
      <c r="B1498" s="3"/>
      <c r="C1498" s="3"/>
    </row>
    <row r="1499" spans="1:3" ht="12.75">
      <c r="A1499" s="3"/>
      <c r="B1499" s="3"/>
      <c r="C1499" s="3"/>
    </row>
    <row r="1500" spans="1:3" ht="12.75">
      <c r="A1500" s="3"/>
      <c r="B1500" s="3"/>
      <c r="C1500" s="3"/>
    </row>
    <row r="1501" spans="1:25" s="17" customFormat="1" ht="12.75">
      <c r="A1501" s="15"/>
      <c r="B1501" s="15"/>
      <c r="C1501" s="16"/>
      <c r="D1501" s="2"/>
      <c r="E1501" s="24"/>
      <c r="F1501" s="24"/>
      <c r="G1501" s="24"/>
      <c r="H1501" s="24"/>
      <c r="I1501" s="44"/>
      <c r="J1501" s="44"/>
      <c r="K1501" s="1"/>
      <c r="L1501" s="24"/>
      <c r="M1501" s="24"/>
      <c r="N1501"/>
      <c r="O1501" s="24"/>
      <c r="P1501" s="24"/>
      <c r="Q1501" s="44"/>
      <c r="R1501" s="24"/>
      <c r="S1501" s="24"/>
      <c r="T1501" s="24"/>
      <c r="U1501" s="24"/>
      <c r="V1501" s="24"/>
      <c r="W1501" s="12"/>
      <c r="X1501" s="12"/>
      <c r="Y1501" s="12"/>
    </row>
    <row r="1502" spans="1:25" ht="12.75">
      <c r="A1502" s="3"/>
      <c r="B1502" s="3"/>
      <c r="C1502" s="3"/>
      <c r="W1502" s="17"/>
      <c r="X1502" s="17"/>
      <c r="Y1502" s="17"/>
    </row>
    <row r="1503" spans="1:3" ht="12.75">
      <c r="A1503" s="3"/>
      <c r="B1503" s="3"/>
      <c r="C1503" s="3"/>
    </row>
    <row r="1504" spans="1:3" ht="12.75">
      <c r="A1504" s="3"/>
      <c r="B1504" s="3"/>
      <c r="C1504" s="3"/>
    </row>
    <row r="1505" spans="1:25" s="17" customFormat="1" ht="12.75">
      <c r="A1505" s="15"/>
      <c r="B1505" s="15"/>
      <c r="C1505" s="16"/>
      <c r="D1505" s="2"/>
      <c r="E1505" s="24"/>
      <c r="F1505" s="24"/>
      <c r="G1505" s="24"/>
      <c r="H1505" s="24"/>
      <c r="I1505" s="44"/>
      <c r="J1505" s="44"/>
      <c r="K1505" s="1"/>
      <c r="L1505" s="24"/>
      <c r="M1505" s="24"/>
      <c r="N1505"/>
      <c r="O1505" s="24"/>
      <c r="P1505" s="24"/>
      <c r="Q1505" s="44"/>
      <c r="R1505" s="24"/>
      <c r="S1505" s="24"/>
      <c r="T1505" s="24"/>
      <c r="U1505" s="24"/>
      <c r="V1505" s="24"/>
      <c r="W1505" s="12"/>
      <c r="X1505" s="12"/>
      <c r="Y1505" s="12"/>
    </row>
    <row r="1506" spans="1:25" ht="12.75">
      <c r="A1506" s="6"/>
      <c r="B1506" s="6"/>
      <c r="C1506" s="3"/>
      <c r="W1506" s="17"/>
      <c r="X1506" s="17"/>
      <c r="Y1506" s="17"/>
    </row>
    <row r="1507" spans="1:3" ht="12.75">
      <c r="A1507" s="3"/>
      <c r="B1507" s="3"/>
      <c r="C1507" s="3"/>
    </row>
    <row r="1508" spans="1:3" ht="12.75">
      <c r="A1508" s="3"/>
      <c r="B1508" s="3"/>
      <c r="C1508" s="3"/>
    </row>
    <row r="1509" spans="1:3" ht="12.75">
      <c r="A1509" s="3"/>
      <c r="B1509" s="3"/>
      <c r="C1509" s="3"/>
    </row>
    <row r="1510" spans="1:3" ht="12.75">
      <c r="A1510" s="3"/>
      <c r="B1510" s="3"/>
      <c r="C1510" s="3"/>
    </row>
    <row r="1511" spans="1:3" ht="12.75">
      <c r="A1511" s="3"/>
      <c r="B1511" s="3"/>
      <c r="C1511" s="3"/>
    </row>
    <row r="1512" spans="1:3" ht="12.75">
      <c r="A1512" s="3"/>
      <c r="B1512" s="3"/>
      <c r="C1512" s="3"/>
    </row>
    <row r="1513" spans="1:3" ht="12.75">
      <c r="A1513" s="3"/>
      <c r="B1513" s="3"/>
      <c r="C1513" s="3"/>
    </row>
    <row r="1514" spans="1:3" ht="12.75">
      <c r="A1514" s="3"/>
      <c r="B1514" s="3"/>
      <c r="C1514" s="3"/>
    </row>
    <row r="1515" spans="1:3" ht="12.75">
      <c r="A1515" s="3"/>
      <c r="B1515" s="3"/>
      <c r="C1515" s="3"/>
    </row>
    <row r="1516" spans="1:3" ht="12.75">
      <c r="A1516" s="3"/>
      <c r="B1516" s="3"/>
      <c r="C1516" s="3"/>
    </row>
    <row r="1517" spans="1:3" ht="12.75">
      <c r="A1517" s="3"/>
      <c r="B1517" s="3"/>
      <c r="C1517" s="3"/>
    </row>
    <row r="1518" spans="1:3" ht="12.75">
      <c r="A1518" s="3"/>
      <c r="B1518" s="3"/>
      <c r="C1518" s="3"/>
    </row>
    <row r="1519" spans="1:3" ht="12.75">
      <c r="A1519" s="3"/>
      <c r="B1519" s="3"/>
      <c r="C1519" s="3"/>
    </row>
    <row r="1520" spans="1:3" ht="12.75">
      <c r="A1520" s="3"/>
      <c r="B1520" s="3"/>
      <c r="C1520" s="3"/>
    </row>
    <row r="1521" spans="1:25" s="17" customFormat="1" ht="12.75">
      <c r="A1521" s="15"/>
      <c r="B1521" s="15"/>
      <c r="C1521" s="16"/>
      <c r="D1521" s="2"/>
      <c r="E1521" s="24"/>
      <c r="F1521" s="24"/>
      <c r="G1521" s="24"/>
      <c r="H1521" s="24"/>
      <c r="I1521" s="44"/>
      <c r="J1521" s="44"/>
      <c r="K1521" s="1"/>
      <c r="L1521" s="24"/>
      <c r="M1521" s="24"/>
      <c r="N1521"/>
      <c r="O1521" s="24"/>
      <c r="P1521" s="24"/>
      <c r="Q1521" s="44"/>
      <c r="R1521" s="24"/>
      <c r="S1521" s="24"/>
      <c r="T1521" s="24"/>
      <c r="U1521" s="24"/>
      <c r="V1521" s="24"/>
      <c r="W1521" s="12"/>
      <c r="X1521" s="12"/>
      <c r="Y1521" s="12"/>
    </row>
    <row r="1522" spans="1:25" ht="12.75">
      <c r="A1522" s="3"/>
      <c r="B1522" s="3"/>
      <c r="C1522" s="3"/>
      <c r="W1522" s="17"/>
      <c r="X1522" s="17"/>
      <c r="Y1522" s="17"/>
    </row>
    <row r="1523" spans="1:3" ht="12.75">
      <c r="A1523" s="3"/>
      <c r="B1523" s="3"/>
      <c r="C1523" s="3"/>
    </row>
    <row r="1524" spans="1:3" ht="12.75">
      <c r="A1524" s="3"/>
      <c r="B1524" s="3"/>
      <c r="C1524" s="3"/>
    </row>
    <row r="1525" spans="1:25" s="17" customFormat="1" ht="12.75">
      <c r="A1525" s="15"/>
      <c r="B1525" s="15"/>
      <c r="C1525" s="16"/>
      <c r="D1525" s="2"/>
      <c r="E1525" s="24"/>
      <c r="F1525" s="24"/>
      <c r="G1525" s="24"/>
      <c r="H1525" s="24"/>
      <c r="I1525" s="44"/>
      <c r="J1525" s="44"/>
      <c r="K1525" s="1"/>
      <c r="L1525" s="24"/>
      <c r="M1525" s="24"/>
      <c r="N1525"/>
      <c r="O1525" s="24"/>
      <c r="P1525" s="24"/>
      <c r="Q1525" s="44"/>
      <c r="R1525" s="24"/>
      <c r="S1525" s="24"/>
      <c r="T1525" s="24"/>
      <c r="U1525" s="24"/>
      <c r="V1525" s="24"/>
      <c r="W1525" s="12"/>
      <c r="X1525" s="12"/>
      <c r="Y1525" s="12"/>
    </row>
    <row r="1526" spans="1:25" ht="12.75">
      <c r="A1526" s="3"/>
      <c r="B1526" s="3"/>
      <c r="C1526" s="3"/>
      <c r="W1526" s="17"/>
      <c r="X1526" s="17"/>
      <c r="Y1526" s="17"/>
    </row>
    <row r="1527" spans="1:3" ht="12.75">
      <c r="A1527" s="3"/>
      <c r="B1527" s="3"/>
      <c r="C1527" s="3"/>
    </row>
    <row r="1528" spans="1:3" ht="12.75">
      <c r="A1528" s="3"/>
      <c r="B1528" s="3"/>
      <c r="C1528" s="3"/>
    </row>
    <row r="1529" spans="1:3" ht="12.75">
      <c r="A1529" s="3"/>
      <c r="B1529" s="3"/>
      <c r="C1529" s="3"/>
    </row>
    <row r="1530" spans="1:25" s="17" customFormat="1" ht="12.75">
      <c r="A1530" s="15"/>
      <c r="B1530" s="15"/>
      <c r="C1530" s="16"/>
      <c r="D1530" s="2"/>
      <c r="E1530" s="24"/>
      <c r="F1530" s="24"/>
      <c r="G1530" s="24"/>
      <c r="H1530" s="24"/>
      <c r="I1530" s="44"/>
      <c r="J1530" s="44"/>
      <c r="K1530" s="1"/>
      <c r="L1530" s="24"/>
      <c r="M1530" s="24"/>
      <c r="N1530"/>
      <c r="O1530" s="24"/>
      <c r="P1530" s="24"/>
      <c r="Q1530" s="44"/>
      <c r="R1530" s="24"/>
      <c r="S1530" s="24"/>
      <c r="T1530" s="24"/>
      <c r="U1530" s="24"/>
      <c r="V1530" s="24"/>
      <c r="W1530" s="12"/>
      <c r="X1530" s="12"/>
      <c r="Y1530" s="12"/>
    </row>
    <row r="1531" spans="1:25" ht="12.75">
      <c r="A1531" s="3"/>
      <c r="B1531" s="3"/>
      <c r="C1531" s="3"/>
      <c r="W1531" s="17"/>
      <c r="X1531" s="17"/>
      <c r="Y1531" s="17"/>
    </row>
    <row r="1532" spans="1:3" ht="12.75">
      <c r="A1532" s="3"/>
      <c r="B1532" s="3"/>
      <c r="C1532" s="3"/>
    </row>
    <row r="1533" spans="1:3" ht="12.75">
      <c r="A1533" s="3"/>
      <c r="B1533" s="3"/>
      <c r="C1533" s="3"/>
    </row>
    <row r="1534" spans="1:3" ht="12.75">
      <c r="A1534" s="3"/>
      <c r="B1534" s="3"/>
      <c r="C1534" s="3"/>
    </row>
    <row r="1535" spans="1:3" ht="12.75">
      <c r="A1535" s="3"/>
      <c r="B1535" s="3"/>
      <c r="C1535" s="3"/>
    </row>
    <row r="1536" spans="1:3" ht="12.75">
      <c r="A1536" s="3"/>
      <c r="B1536" s="3"/>
      <c r="C1536" s="3"/>
    </row>
    <row r="1537" spans="1:3" ht="12.75">
      <c r="A1537" s="3"/>
      <c r="B1537" s="3"/>
      <c r="C1537" s="3"/>
    </row>
    <row r="1538" spans="1:3" ht="12.75">
      <c r="A1538" s="3"/>
      <c r="B1538" s="3"/>
      <c r="C1538" s="3"/>
    </row>
    <row r="1539" spans="1:25" s="17" customFormat="1" ht="12.75">
      <c r="A1539" s="15"/>
      <c r="B1539" s="15"/>
      <c r="C1539" s="16"/>
      <c r="D1539" s="2"/>
      <c r="E1539" s="24"/>
      <c r="F1539" s="24"/>
      <c r="G1539" s="24"/>
      <c r="H1539" s="24"/>
      <c r="I1539" s="44"/>
      <c r="J1539" s="44"/>
      <c r="K1539" s="1"/>
      <c r="L1539" s="24"/>
      <c r="M1539" s="24"/>
      <c r="N1539"/>
      <c r="O1539" s="24"/>
      <c r="P1539" s="24"/>
      <c r="Q1539" s="44"/>
      <c r="R1539" s="24"/>
      <c r="S1539" s="24"/>
      <c r="T1539" s="24"/>
      <c r="U1539" s="24"/>
      <c r="V1539" s="24"/>
      <c r="W1539" s="12"/>
      <c r="X1539" s="12"/>
      <c r="Y1539" s="12"/>
    </row>
    <row r="1540" spans="1:25" ht="12.75">
      <c r="A1540" s="3"/>
      <c r="B1540" s="3"/>
      <c r="C1540" s="3"/>
      <c r="W1540" s="17"/>
      <c r="X1540" s="17"/>
      <c r="Y1540" s="17"/>
    </row>
    <row r="1541" spans="1:3" ht="12.75">
      <c r="A1541" s="3"/>
      <c r="B1541" s="3"/>
      <c r="C1541" s="3"/>
    </row>
    <row r="1542" spans="1:3" ht="12.75">
      <c r="A1542" s="3"/>
      <c r="B1542" s="3"/>
      <c r="C1542" s="3"/>
    </row>
    <row r="1543" spans="1:25" s="17" customFormat="1" ht="12.75">
      <c r="A1543" s="15"/>
      <c r="B1543" s="15"/>
      <c r="C1543" s="16"/>
      <c r="D1543" s="2"/>
      <c r="E1543" s="24"/>
      <c r="F1543" s="24"/>
      <c r="G1543" s="24"/>
      <c r="H1543" s="24"/>
      <c r="I1543" s="44"/>
      <c r="J1543" s="44"/>
      <c r="K1543" s="1"/>
      <c r="L1543" s="24"/>
      <c r="M1543" s="24"/>
      <c r="N1543"/>
      <c r="O1543" s="24"/>
      <c r="P1543" s="24"/>
      <c r="Q1543" s="44"/>
      <c r="R1543" s="24"/>
      <c r="S1543" s="24"/>
      <c r="T1543" s="24"/>
      <c r="U1543" s="24"/>
      <c r="V1543" s="24"/>
      <c r="W1543" s="12"/>
      <c r="X1543" s="12"/>
      <c r="Y1543" s="12"/>
    </row>
    <row r="1544" spans="1:25" ht="12.75">
      <c r="A1544" s="3"/>
      <c r="B1544" s="3"/>
      <c r="C1544" s="3"/>
      <c r="W1544" s="17"/>
      <c r="X1544" s="17"/>
      <c r="Y1544" s="17"/>
    </row>
    <row r="1545" spans="1:3" ht="12.75">
      <c r="A1545" s="3"/>
      <c r="B1545" s="3"/>
      <c r="C1545" s="3"/>
    </row>
    <row r="1546" spans="1:25" s="17" customFormat="1" ht="12.75">
      <c r="A1546" s="15"/>
      <c r="B1546" s="15"/>
      <c r="C1546" s="16"/>
      <c r="D1546" s="2"/>
      <c r="E1546" s="24"/>
      <c r="F1546" s="24"/>
      <c r="G1546" s="24"/>
      <c r="H1546" s="24"/>
      <c r="I1546" s="44"/>
      <c r="J1546" s="44"/>
      <c r="K1546" s="1"/>
      <c r="L1546" s="24"/>
      <c r="M1546" s="24"/>
      <c r="N1546"/>
      <c r="O1546" s="24"/>
      <c r="P1546" s="24"/>
      <c r="Q1546" s="44"/>
      <c r="R1546" s="24"/>
      <c r="S1546" s="24"/>
      <c r="T1546" s="24"/>
      <c r="U1546" s="24"/>
      <c r="V1546" s="24"/>
      <c r="W1546" s="12"/>
      <c r="X1546" s="12"/>
      <c r="Y1546" s="12"/>
    </row>
    <row r="1547" spans="1:25" ht="12.75">
      <c r="A1547" s="6"/>
      <c r="B1547" s="6"/>
      <c r="C1547" s="3"/>
      <c r="W1547" s="17"/>
      <c r="X1547" s="17"/>
      <c r="Y1547" s="17"/>
    </row>
    <row r="1548" spans="1:3" ht="12.75">
      <c r="A1548" s="3"/>
      <c r="B1548" s="3"/>
      <c r="C1548" s="3"/>
    </row>
    <row r="1549" spans="1:3" ht="12.75">
      <c r="A1549" s="3"/>
      <c r="B1549" s="3"/>
      <c r="C1549" s="3"/>
    </row>
    <row r="1550" spans="1:3" ht="12.75">
      <c r="A1550" s="3"/>
      <c r="B1550" s="3"/>
      <c r="C1550" s="3"/>
    </row>
    <row r="1551" spans="1:3" ht="12.75">
      <c r="A1551" s="3"/>
      <c r="B1551" s="3"/>
      <c r="C1551" s="3"/>
    </row>
    <row r="1552" spans="1:3" ht="12.75">
      <c r="A1552" s="3"/>
      <c r="B1552" s="3"/>
      <c r="C1552" s="3"/>
    </row>
    <row r="1553" spans="1:25" s="17" customFormat="1" ht="12.75">
      <c r="A1553" s="15"/>
      <c r="B1553" s="15"/>
      <c r="C1553" s="16"/>
      <c r="D1553" s="2"/>
      <c r="E1553" s="24"/>
      <c r="F1553" s="24"/>
      <c r="G1553" s="24"/>
      <c r="H1553" s="24"/>
      <c r="I1553" s="44"/>
      <c r="J1553" s="44"/>
      <c r="K1553" s="1"/>
      <c r="L1553" s="24"/>
      <c r="M1553" s="24"/>
      <c r="N1553"/>
      <c r="O1553" s="24"/>
      <c r="P1553" s="24"/>
      <c r="Q1553" s="44"/>
      <c r="R1553" s="24"/>
      <c r="S1553" s="24"/>
      <c r="T1553" s="24"/>
      <c r="U1553" s="24"/>
      <c r="V1553" s="24"/>
      <c r="W1553" s="12"/>
      <c r="X1553" s="12"/>
      <c r="Y1553" s="12"/>
    </row>
    <row r="1554" spans="1:25" ht="12.75">
      <c r="A1554" s="6"/>
      <c r="B1554" s="6"/>
      <c r="C1554" s="3"/>
      <c r="W1554" s="17"/>
      <c r="X1554" s="17"/>
      <c r="Y1554" s="17"/>
    </row>
    <row r="1555" spans="1:3" ht="12.75">
      <c r="A1555" s="3"/>
      <c r="B1555" s="3"/>
      <c r="C1555" s="3"/>
    </row>
    <row r="1556" spans="1:3" ht="12.75">
      <c r="A1556" s="3"/>
      <c r="B1556" s="3"/>
      <c r="C1556" s="3"/>
    </row>
    <row r="1557" spans="1:3" ht="12.75">
      <c r="A1557" s="3"/>
      <c r="B1557" s="3"/>
      <c r="C1557" s="3"/>
    </row>
    <row r="1558" spans="1:3" ht="12.75">
      <c r="A1558" s="3"/>
      <c r="B1558" s="3"/>
      <c r="C1558" s="3"/>
    </row>
    <row r="1559" spans="1:25" s="17" customFormat="1" ht="12.75">
      <c r="A1559" s="15"/>
      <c r="B1559" s="15"/>
      <c r="C1559" s="16"/>
      <c r="D1559" s="2"/>
      <c r="E1559" s="24"/>
      <c r="F1559" s="24"/>
      <c r="G1559" s="24"/>
      <c r="H1559" s="24"/>
      <c r="I1559" s="44"/>
      <c r="J1559" s="44"/>
      <c r="K1559" s="1"/>
      <c r="L1559" s="24"/>
      <c r="M1559" s="24"/>
      <c r="N1559"/>
      <c r="O1559" s="24"/>
      <c r="P1559" s="24"/>
      <c r="Q1559" s="44"/>
      <c r="R1559" s="24"/>
      <c r="S1559" s="24"/>
      <c r="T1559" s="24"/>
      <c r="U1559" s="24"/>
      <c r="V1559" s="24"/>
      <c r="W1559" s="12"/>
      <c r="X1559" s="12"/>
      <c r="Y1559" s="12"/>
    </row>
    <row r="1560" spans="1:25" ht="12.75">
      <c r="A1560" s="3"/>
      <c r="B1560" s="3"/>
      <c r="C1560" s="3"/>
      <c r="W1560" s="17"/>
      <c r="X1560" s="17"/>
      <c r="Y1560" s="17"/>
    </row>
    <row r="1561" spans="1:3" ht="12.75">
      <c r="A1561" s="3"/>
      <c r="B1561" s="3"/>
      <c r="C1561" s="3"/>
    </row>
    <row r="1562" spans="1:3" ht="12.75">
      <c r="A1562" s="15"/>
      <c r="B1562" s="15"/>
      <c r="C1562" s="16"/>
    </row>
    <row r="1563" spans="1:3" ht="12.75">
      <c r="A1563" s="3"/>
      <c r="B1563" s="3"/>
      <c r="C1563" s="3"/>
    </row>
    <row r="1564" spans="1:3" ht="12.75">
      <c r="A1564" s="3"/>
      <c r="B1564" s="3"/>
      <c r="C1564" s="3"/>
    </row>
    <row r="1565" spans="1:3" ht="12.75">
      <c r="A1565" s="3"/>
      <c r="B1565" s="3"/>
      <c r="C1565" s="3"/>
    </row>
    <row r="1566" spans="1:25" s="17" customFormat="1" ht="12.75">
      <c r="A1566" s="15"/>
      <c r="B1566" s="15"/>
      <c r="C1566" s="16"/>
      <c r="D1566" s="2"/>
      <c r="E1566" s="24"/>
      <c r="F1566" s="24"/>
      <c r="G1566" s="24"/>
      <c r="H1566" s="24"/>
      <c r="I1566" s="44"/>
      <c r="J1566" s="44"/>
      <c r="K1566" s="1"/>
      <c r="L1566" s="24"/>
      <c r="M1566" s="24"/>
      <c r="N1566"/>
      <c r="O1566" s="24"/>
      <c r="P1566" s="24"/>
      <c r="Q1566" s="44"/>
      <c r="R1566" s="24"/>
      <c r="S1566" s="24"/>
      <c r="T1566" s="24"/>
      <c r="U1566" s="24"/>
      <c r="V1566" s="24"/>
      <c r="W1566" s="12"/>
      <c r="X1566" s="12"/>
      <c r="Y1566" s="12"/>
    </row>
    <row r="1567" spans="1:25" ht="12.75">
      <c r="A1567" s="3"/>
      <c r="B1567" s="3"/>
      <c r="C1567" s="3"/>
      <c r="W1567" s="17"/>
      <c r="X1567" s="17"/>
      <c r="Y1567" s="17"/>
    </row>
    <row r="1568" spans="1:3" ht="12.75">
      <c r="A1568" s="3"/>
      <c r="B1568" s="3"/>
      <c r="C1568" s="3"/>
    </row>
    <row r="1569" spans="1:3" ht="12.75">
      <c r="A1569" s="3"/>
      <c r="B1569" s="3"/>
      <c r="C1569" s="3"/>
    </row>
    <row r="1570" spans="1:25" s="17" customFormat="1" ht="12.75">
      <c r="A1570" s="15"/>
      <c r="B1570" s="15"/>
      <c r="C1570" s="16"/>
      <c r="D1570" s="2"/>
      <c r="E1570" s="24"/>
      <c r="F1570" s="24"/>
      <c r="G1570" s="24"/>
      <c r="H1570" s="24"/>
      <c r="I1570" s="44"/>
      <c r="J1570" s="44"/>
      <c r="K1570" s="1"/>
      <c r="L1570" s="24"/>
      <c r="M1570" s="24"/>
      <c r="N1570"/>
      <c r="O1570" s="24"/>
      <c r="P1570" s="24"/>
      <c r="Q1570" s="44"/>
      <c r="R1570" s="24"/>
      <c r="S1570" s="24"/>
      <c r="T1570" s="24"/>
      <c r="U1570" s="24"/>
      <c r="V1570" s="24"/>
      <c r="W1570" s="12"/>
      <c r="X1570" s="12"/>
      <c r="Y1570" s="12"/>
    </row>
    <row r="1571" spans="1:25" ht="12.75">
      <c r="A1571" s="3"/>
      <c r="B1571" s="3"/>
      <c r="C1571" s="3"/>
      <c r="W1571" s="17"/>
      <c r="X1571" s="17"/>
      <c r="Y1571" s="17"/>
    </row>
    <row r="1572" spans="1:3" ht="12.75">
      <c r="A1572" s="3"/>
      <c r="B1572" s="3"/>
      <c r="C1572" s="3"/>
    </row>
    <row r="1573" spans="1:25" s="17" customFormat="1" ht="12.75">
      <c r="A1573" s="15"/>
      <c r="B1573" s="15"/>
      <c r="C1573" s="16"/>
      <c r="D1573" s="2"/>
      <c r="E1573" s="24"/>
      <c r="F1573" s="24"/>
      <c r="G1573" s="24"/>
      <c r="H1573" s="24"/>
      <c r="I1573" s="44"/>
      <c r="J1573" s="44"/>
      <c r="K1573" s="1"/>
      <c r="L1573" s="24"/>
      <c r="M1573" s="24"/>
      <c r="N1573"/>
      <c r="O1573" s="24"/>
      <c r="P1573" s="24"/>
      <c r="Q1573" s="44"/>
      <c r="R1573" s="24"/>
      <c r="S1573" s="24"/>
      <c r="T1573" s="24"/>
      <c r="U1573" s="24"/>
      <c r="V1573" s="24"/>
      <c r="W1573" s="12"/>
      <c r="X1573" s="12"/>
      <c r="Y1573" s="12"/>
    </row>
    <row r="1574" spans="1:25" ht="12.75">
      <c r="A1574" s="3"/>
      <c r="B1574" s="3"/>
      <c r="C1574" s="3"/>
      <c r="W1574" s="17"/>
      <c r="X1574" s="17"/>
      <c r="Y1574" s="17"/>
    </row>
    <row r="1575" spans="1:3" ht="12.75">
      <c r="A1575" s="3"/>
      <c r="B1575" s="3"/>
      <c r="C1575" s="3"/>
    </row>
    <row r="1576" spans="1:3" ht="12.75">
      <c r="A1576" s="3"/>
      <c r="B1576" s="3"/>
      <c r="C1576" s="3"/>
    </row>
    <row r="1577" spans="1:25" s="17" customFormat="1" ht="12.75">
      <c r="A1577" s="15"/>
      <c r="B1577" s="15"/>
      <c r="C1577" s="16"/>
      <c r="D1577" s="2"/>
      <c r="E1577" s="24"/>
      <c r="F1577" s="24"/>
      <c r="G1577" s="24"/>
      <c r="H1577" s="24"/>
      <c r="I1577" s="44"/>
      <c r="J1577" s="44"/>
      <c r="K1577" s="1"/>
      <c r="L1577" s="24"/>
      <c r="M1577" s="24"/>
      <c r="N1577"/>
      <c r="O1577" s="24"/>
      <c r="P1577" s="24"/>
      <c r="Q1577" s="44"/>
      <c r="R1577" s="24"/>
      <c r="S1577" s="24"/>
      <c r="T1577" s="24"/>
      <c r="U1577" s="24"/>
      <c r="V1577" s="24"/>
      <c r="W1577" s="12"/>
      <c r="X1577" s="12"/>
      <c r="Y1577" s="12"/>
    </row>
    <row r="1578" spans="1:25" ht="12.75">
      <c r="A1578" s="3"/>
      <c r="B1578" s="3"/>
      <c r="C1578" s="3"/>
      <c r="W1578" s="17"/>
      <c r="X1578" s="17"/>
      <c r="Y1578" s="17"/>
    </row>
    <row r="1579" spans="1:3" ht="12.75">
      <c r="A1579" s="3"/>
      <c r="B1579" s="3"/>
      <c r="C1579" s="3"/>
    </row>
    <row r="1580" spans="1:3" ht="13.5" customHeight="1">
      <c r="A1580" s="3"/>
      <c r="B1580" s="3"/>
      <c r="C1580" s="3"/>
    </row>
    <row r="1581" spans="1:25" s="17" customFormat="1" ht="12.75">
      <c r="A1581" s="15"/>
      <c r="B1581" s="15"/>
      <c r="C1581" s="16"/>
      <c r="D1581" s="2"/>
      <c r="E1581" s="24"/>
      <c r="F1581" s="24"/>
      <c r="G1581" s="24"/>
      <c r="H1581" s="24"/>
      <c r="I1581" s="44"/>
      <c r="J1581" s="44"/>
      <c r="K1581" s="1"/>
      <c r="L1581" s="24"/>
      <c r="M1581" s="24"/>
      <c r="N1581"/>
      <c r="O1581" s="24"/>
      <c r="P1581" s="24"/>
      <c r="Q1581" s="44"/>
      <c r="R1581" s="24"/>
      <c r="S1581" s="24"/>
      <c r="T1581" s="24"/>
      <c r="U1581" s="24"/>
      <c r="V1581" s="24"/>
      <c r="W1581" s="12"/>
      <c r="X1581" s="12"/>
      <c r="Y1581" s="12"/>
    </row>
    <row r="1582" spans="1:25" ht="12.75">
      <c r="A1582" s="3"/>
      <c r="B1582" s="3"/>
      <c r="C1582" s="3"/>
      <c r="W1582" s="17"/>
      <c r="X1582" s="17"/>
      <c r="Y1582" s="17"/>
    </row>
    <row r="1583" spans="1:3" ht="12.75">
      <c r="A1583" s="3"/>
      <c r="B1583" s="3"/>
      <c r="C1583" s="3"/>
    </row>
    <row r="1584" spans="1:3" ht="12.75">
      <c r="A1584" s="3"/>
      <c r="B1584" s="3"/>
      <c r="C1584" s="3"/>
    </row>
    <row r="1585" spans="1:25" s="17" customFormat="1" ht="12.75">
      <c r="A1585" s="15"/>
      <c r="B1585" s="15"/>
      <c r="C1585" s="16"/>
      <c r="D1585" s="2"/>
      <c r="E1585" s="24"/>
      <c r="F1585" s="24"/>
      <c r="G1585" s="24"/>
      <c r="H1585" s="24"/>
      <c r="I1585" s="44"/>
      <c r="J1585" s="44"/>
      <c r="K1585" s="1"/>
      <c r="L1585" s="24"/>
      <c r="M1585" s="24"/>
      <c r="N1585"/>
      <c r="O1585" s="24"/>
      <c r="P1585" s="24"/>
      <c r="Q1585" s="44"/>
      <c r="R1585" s="24"/>
      <c r="S1585" s="24"/>
      <c r="T1585" s="24"/>
      <c r="U1585" s="24"/>
      <c r="V1585" s="24"/>
      <c r="W1585" s="12"/>
      <c r="X1585" s="12"/>
      <c r="Y1585" s="12"/>
    </row>
    <row r="1586" spans="1:25" ht="12.75">
      <c r="A1586" s="3"/>
      <c r="B1586" s="3"/>
      <c r="C1586" s="3"/>
      <c r="W1586" s="17"/>
      <c r="X1586" s="17"/>
      <c r="Y1586" s="17"/>
    </row>
    <row r="1587" spans="1:3" ht="12.75">
      <c r="A1587" s="3"/>
      <c r="B1587" s="3"/>
      <c r="C1587" s="3"/>
    </row>
    <row r="1588" spans="1:3" ht="12.75">
      <c r="A1588" s="3"/>
      <c r="B1588" s="3"/>
      <c r="C1588" s="3"/>
    </row>
    <row r="1589" spans="1:3" ht="12.75">
      <c r="A1589" s="3"/>
      <c r="B1589" s="3"/>
      <c r="C1589" s="3"/>
    </row>
    <row r="1590" spans="1:3" ht="12.75">
      <c r="A1590" s="3"/>
      <c r="B1590" s="3"/>
      <c r="C1590" s="3"/>
    </row>
    <row r="1591" spans="1:25" s="17" customFormat="1" ht="12.75">
      <c r="A1591" s="15"/>
      <c r="B1591" s="15"/>
      <c r="C1591" s="16"/>
      <c r="D1591" s="2"/>
      <c r="E1591" s="24"/>
      <c r="F1591" s="24"/>
      <c r="G1591" s="24"/>
      <c r="H1591" s="24"/>
      <c r="I1591" s="44"/>
      <c r="J1591" s="44"/>
      <c r="K1591" s="1"/>
      <c r="L1591" s="24"/>
      <c r="M1591" s="24"/>
      <c r="N1591"/>
      <c r="O1591" s="24"/>
      <c r="P1591" s="24"/>
      <c r="Q1591" s="44"/>
      <c r="R1591" s="24"/>
      <c r="S1591" s="24"/>
      <c r="T1591" s="24"/>
      <c r="U1591" s="24"/>
      <c r="V1591" s="24"/>
      <c r="W1591" s="12"/>
      <c r="X1591" s="12"/>
      <c r="Y1591" s="12"/>
    </row>
    <row r="1592" spans="1:25" ht="12.75">
      <c r="A1592" s="3"/>
      <c r="B1592" s="3"/>
      <c r="C1592" s="3"/>
      <c r="W1592" s="17"/>
      <c r="X1592" s="17"/>
      <c r="Y1592" s="17"/>
    </row>
    <row r="1593" spans="1:3" ht="12.75">
      <c r="A1593" s="3"/>
      <c r="B1593" s="3"/>
      <c r="C1593" s="3"/>
    </row>
    <row r="1594" spans="1:25" s="17" customFormat="1" ht="12.75">
      <c r="A1594" s="15"/>
      <c r="B1594" s="15"/>
      <c r="C1594" s="16"/>
      <c r="D1594" s="2"/>
      <c r="E1594" s="24"/>
      <c r="F1594" s="24"/>
      <c r="G1594" s="24"/>
      <c r="H1594" s="24"/>
      <c r="I1594" s="44"/>
      <c r="J1594" s="44"/>
      <c r="K1594" s="1"/>
      <c r="L1594" s="24"/>
      <c r="M1594" s="24"/>
      <c r="N1594"/>
      <c r="O1594" s="24"/>
      <c r="P1594" s="24"/>
      <c r="Q1594" s="44"/>
      <c r="R1594" s="24"/>
      <c r="S1594" s="24"/>
      <c r="T1594" s="24"/>
      <c r="U1594" s="24"/>
      <c r="V1594" s="24"/>
      <c r="W1594" s="12"/>
      <c r="X1594" s="12"/>
      <c r="Y1594" s="12"/>
    </row>
    <row r="1595" spans="1:25" ht="12.75">
      <c r="A1595" s="3"/>
      <c r="B1595" s="3"/>
      <c r="C1595" s="3"/>
      <c r="W1595" s="17"/>
      <c r="X1595" s="17"/>
      <c r="Y1595" s="17"/>
    </row>
    <row r="1596" spans="1:3" ht="12.75">
      <c r="A1596" s="3"/>
      <c r="B1596" s="3"/>
      <c r="C1596" s="3"/>
    </row>
    <row r="1597" spans="1:25" s="17" customFormat="1" ht="12.75">
      <c r="A1597" s="15"/>
      <c r="B1597" s="15"/>
      <c r="C1597" s="16"/>
      <c r="D1597" s="2"/>
      <c r="E1597" s="24"/>
      <c r="F1597" s="24"/>
      <c r="G1597" s="24"/>
      <c r="H1597" s="24"/>
      <c r="I1597" s="44"/>
      <c r="J1597" s="44"/>
      <c r="K1597" s="1"/>
      <c r="L1597" s="24"/>
      <c r="M1597" s="24"/>
      <c r="N1597"/>
      <c r="O1597" s="24"/>
      <c r="P1597" s="24"/>
      <c r="Q1597" s="44"/>
      <c r="R1597" s="24"/>
      <c r="S1597" s="24"/>
      <c r="T1597" s="24"/>
      <c r="U1597" s="24"/>
      <c r="V1597" s="24"/>
      <c r="W1597" s="12"/>
      <c r="X1597" s="12"/>
      <c r="Y1597" s="12"/>
    </row>
    <row r="1598" spans="1:25" ht="12.75">
      <c r="A1598" s="3"/>
      <c r="B1598" s="3"/>
      <c r="C1598" s="3"/>
      <c r="W1598" s="17"/>
      <c r="X1598" s="17"/>
      <c r="Y1598" s="17"/>
    </row>
    <row r="1599" spans="1:3" ht="12.75">
      <c r="A1599" s="3"/>
      <c r="B1599" s="3"/>
      <c r="C1599" s="3"/>
    </row>
    <row r="1600" spans="1:3" ht="12.75">
      <c r="A1600" s="3"/>
      <c r="B1600" s="3"/>
      <c r="C1600" s="3"/>
    </row>
    <row r="1601" spans="1:3" ht="12.75">
      <c r="A1601" s="3"/>
      <c r="B1601" s="3"/>
      <c r="C1601" s="3"/>
    </row>
    <row r="1602" spans="1:3" ht="12.75">
      <c r="A1602" s="3"/>
      <c r="B1602" s="3"/>
      <c r="C1602" s="3"/>
    </row>
    <row r="1603" spans="1:25" s="17" customFormat="1" ht="12.75">
      <c r="A1603" s="15"/>
      <c r="B1603" s="15"/>
      <c r="C1603" s="16"/>
      <c r="D1603" s="2"/>
      <c r="E1603" s="24"/>
      <c r="F1603" s="24"/>
      <c r="G1603" s="24"/>
      <c r="H1603" s="24"/>
      <c r="I1603" s="44"/>
      <c r="J1603" s="44"/>
      <c r="K1603" s="1"/>
      <c r="L1603" s="24"/>
      <c r="M1603" s="24"/>
      <c r="N1603"/>
      <c r="O1603" s="24"/>
      <c r="P1603" s="24"/>
      <c r="Q1603" s="44"/>
      <c r="R1603" s="24"/>
      <c r="S1603" s="24"/>
      <c r="T1603" s="24"/>
      <c r="U1603" s="24"/>
      <c r="V1603" s="24"/>
      <c r="W1603" s="12"/>
      <c r="X1603" s="12"/>
      <c r="Y1603" s="12"/>
    </row>
    <row r="1604" spans="1:25" ht="12.75">
      <c r="A1604" s="3"/>
      <c r="B1604" s="3"/>
      <c r="C1604" s="3"/>
      <c r="W1604" s="17"/>
      <c r="X1604" s="17"/>
      <c r="Y1604" s="17"/>
    </row>
    <row r="1605" spans="1:3" ht="12.75">
      <c r="A1605" s="3"/>
      <c r="B1605" s="3"/>
      <c r="C1605" s="3"/>
    </row>
    <row r="1606" spans="1:25" s="17" customFormat="1" ht="12.75">
      <c r="A1606" s="15"/>
      <c r="B1606" s="15"/>
      <c r="C1606" s="16"/>
      <c r="D1606" s="2"/>
      <c r="E1606" s="24"/>
      <c r="F1606" s="24"/>
      <c r="G1606" s="24"/>
      <c r="H1606" s="24"/>
      <c r="I1606" s="44"/>
      <c r="J1606" s="44"/>
      <c r="K1606" s="1"/>
      <c r="L1606" s="24"/>
      <c r="M1606" s="24"/>
      <c r="N1606"/>
      <c r="O1606" s="24"/>
      <c r="P1606" s="24"/>
      <c r="Q1606" s="44"/>
      <c r="R1606" s="24"/>
      <c r="S1606" s="24"/>
      <c r="T1606" s="24"/>
      <c r="U1606" s="24"/>
      <c r="V1606" s="24"/>
      <c r="W1606" s="12"/>
      <c r="X1606" s="12"/>
      <c r="Y1606" s="12"/>
    </row>
    <row r="1607" spans="1:25" ht="12.75">
      <c r="A1607" s="3"/>
      <c r="B1607" s="3"/>
      <c r="C1607" s="3"/>
      <c r="W1607" s="17"/>
      <c r="X1607" s="17"/>
      <c r="Y1607" s="17"/>
    </row>
    <row r="1608" spans="1:3" ht="12.75">
      <c r="A1608" s="3"/>
      <c r="B1608" s="3"/>
      <c r="C1608" s="3"/>
    </row>
    <row r="1609" spans="1:3" ht="12.75">
      <c r="A1609" s="3"/>
      <c r="B1609" s="3"/>
      <c r="C1609" s="3"/>
    </row>
    <row r="1610" spans="1:3" ht="12.75">
      <c r="A1610" s="3"/>
      <c r="B1610" s="3"/>
      <c r="C1610" s="3"/>
    </row>
    <row r="1611" spans="1:3" ht="12.75">
      <c r="A1611" s="3"/>
      <c r="B1611" s="3"/>
      <c r="C1611" s="3"/>
    </row>
    <row r="1612" spans="1:3" ht="12.75">
      <c r="A1612" s="3"/>
      <c r="B1612" s="3"/>
      <c r="C1612" s="3"/>
    </row>
    <row r="1613" spans="1:3" ht="12.75">
      <c r="A1613" s="3"/>
      <c r="B1613" s="3"/>
      <c r="C1613" s="3"/>
    </row>
    <row r="1614" spans="1:25" s="17" customFormat="1" ht="12.75">
      <c r="A1614" s="15"/>
      <c r="B1614" s="15"/>
      <c r="C1614" s="16"/>
      <c r="D1614" s="2"/>
      <c r="E1614" s="24"/>
      <c r="F1614" s="24"/>
      <c r="G1614" s="24"/>
      <c r="H1614" s="24"/>
      <c r="I1614" s="44"/>
      <c r="J1614" s="44"/>
      <c r="K1614" s="1"/>
      <c r="L1614" s="24"/>
      <c r="M1614" s="24"/>
      <c r="N1614"/>
      <c r="O1614" s="24"/>
      <c r="P1614" s="24"/>
      <c r="Q1614" s="44"/>
      <c r="R1614" s="24"/>
      <c r="S1614" s="24"/>
      <c r="T1614" s="24"/>
      <c r="U1614" s="24"/>
      <c r="V1614" s="24"/>
      <c r="W1614" s="12"/>
      <c r="X1614" s="12"/>
      <c r="Y1614" s="12"/>
    </row>
    <row r="1615" spans="1:25" ht="12.75">
      <c r="A1615" s="3"/>
      <c r="B1615" s="3"/>
      <c r="C1615" s="3"/>
      <c r="W1615" s="17"/>
      <c r="X1615" s="17"/>
      <c r="Y1615" s="17"/>
    </row>
    <row r="1616" spans="1:3" ht="12.75">
      <c r="A1616" s="3"/>
      <c r="B1616" s="3"/>
      <c r="C1616" s="3"/>
    </row>
    <row r="1617" spans="1:25" s="17" customFormat="1" ht="12.75">
      <c r="A1617" s="15"/>
      <c r="B1617" s="15"/>
      <c r="C1617" s="16"/>
      <c r="D1617" s="2"/>
      <c r="E1617" s="24"/>
      <c r="F1617" s="24"/>
      <c r="G1617" s="24"/>
      <c r="H1617" s="24"/>
      <c r="I1617" s="44"/>
      <c r="J1617" s="44"/>
      <c r="K1617" s="1"/>
      <c r="L1617" s="24"/>
      <c r="M1617" s="24"/>
      <c r="N1617"/>
      <c r="O1617" s="24"/>
      <c r="P1617" s="24"/>
      <c r="Q1617" s="44"/>
      <c r="R1617" s="24"/>
      <c r="S1617" s="24"/>
      <c r="T1617" s="24"/>
      <c r="U1617" s="24"/>
      <c r="V1617" s="24"/>
      <c r="W1617" s="12"/>
      <c r="X1617" s="12"/>
      <c r="Y1617" s="12"/>
    </row>
    <row r="1618" spans="1:25" ht="12.75">
      <c r="A1618" s="3"/>
      <c r="B1618" s="3"/>
      <c r="C1618" s="3"/>
      <c r="W1618" s="17"/>
      <c r="X1618" s="17"/>
      <c r="Y1618" s="17"/>
    </row>
    <row r="1619" spans="1:3" ht="12.75">
      <c r="A1619" s="3"/>
      <c r="B1619" s="3"/>
      <c r="C1619" s="3"/>
    </row>
    <row r="1620" spans="1:25" s="17" customFormat="1" ht="12.75">
      <c r="A1620" s="15"/>
      <c r="B1620" s="15"/>
      <c r="C1620" s="16"/>
      <c r="D1620" s="2"/>
      <c r="E1620" s="24"/>
      <c r="F1620" s="24"/>
      <c r="G1620" s="24"/>
      <c r="H1620" s="24"/>
      <c r="I1620" s="44"/>
      <c r="J1620" s="44"/>
      <c r="K1620" s="1"/>
      <c r="L1620" s="24"/>
      <c r="M1620" s="24"/>
      <c r="N1620"/>
      <c r="O1620" s="24"/>
      <c r="P1620" s="24"/>
      <c r="Q1620" s="44"/>
      <c r="R1620" s="24"/>
      <c r="S1620" s="24"/>
      <c r="T1620" s="24"/>
      <c r="U1620" s="24"/>
      <c r="V1620" s="24"/>
      <c r="W1620" s="12"/>
      <c r="X1620" s="12"/>
      <c r="Y1620" s="12"/>
    </row>
    <row r="1621" spans="1:25" ht="12.75">
      <c r="A1621" s="3"/>
      <c r="B1621" s="3"/>
      <c r="C1621" s="3"/>
      <c r="W1621" s="17"/>
      <c r="X1621" s="17"/>
      <c r="Y1621" s="17"/>
    </row>
    <row r="1622" spans="1:3" ht="12.75">
      <c r="A1622" s="3"/>
      <c r="B1622" s="3"/>
      <c r="C1622" s="3"/>
    </row>
    <row r="1623" spans="1:3" ht="12.75">
      <c r="A1623" s="3"/>
      <c r="B1623" s="3"/>
      <c r="C1623" s="3"/>
    </row>
    <row r="1624" spans="1:3" ht="12.75">
      <c r="A1624" s="3"/>
      <c r="B1624" s="3"/>
      <c r="C1624" s="3"/>
    </row>
    <row r="1625" spans="1:3" ht="12.75">
      <c r="A1625" s="3"/>
      <c r="B1625" s="3"/>
      <c r="C1625" s="3"/>
    </row>
    <row r="1626" spans="1:3" ht="12.75">
      <c r="A1626" s="3"/>
      <c r="B1626" s="3"/>
      <c r="C1626" s="3"/>
    </row>
    <row r="1627" spans="1:3" ht="12.75">
      <c r="A1627" s="3"/>
      <c r="B1627" s="3"/>
      <c r="C1627" s="3"/>
    </row>
    <row r="1628" spans="1:3" ht="12.75">
      <c r="A1628" s="3"/>
      <c r="B1628" s="3"/>
      <c r="C1628" s="3"/>
    </row>
    <row r="1629" spans="1:3" ht="12.75">
      <c r="A1629" s="3"/>
      <c r="B1629" s="3"/>
      <c r="C1629" s="3"/>
    </row>
    <row r="1630" spans="1:3" ht="12.75">
      <c r="A1630" s="3"/>
      <c r="B1630" s="3"/>
      <c r="C1630" s="3"/>
    </row>
    <row r="1631" spans="1:3" ht="12.75">
      <c r="A1631" s="3"/>
      <c r="B1631" s="3"/>
      <c r="C1631" s="3"/>
    </row>
    <row r="1632" spans="1:3" ht="12.75">
      <c r="A1632" s="3"/>
      <c r="B1632" s="3"/>
      <c r="C1632" s="3"/>
    </row>
    <row r="1633" spans="1:3" ht="12.75">
      <c r="A1633" s="3"/>
      <c r="B1633" s="3"/>
      <c r="C1633" s="3"/>
    </row>
    <row r="1634" spans="1:3" ht="12.75">
      <c r="A1634" s="3"/>
      <c r="B1634" s="3"/>
      <c r="C1634" s="3"/>
    </row>
    <row r="1635" spans="1:3" ht="12.75">
      <c r="A1635" s="3"/>
      <c r="B1635" s="3"/>
      <c r="C1635" s="3"/>
    </row>
    <row r="1636" spans="1:3" ht="12.75">
      <c r="A1636" s="3"/>
      <c r="B1636" s="3"/>
      <c r="C1636" s="3"/>
    </row>
    <row r="1637" spans="1:3" ht="12.75">
      <c r="A1637" s="3"/>
      <c r="B1637" s="3"/>
      <c r="C1637" s="3"/>
    </row>
    <row r="1638" spans="1:3" ht="12.75">
      <c r="A1638" s="3"/>
      <c r="B1638" s="3"/>
      <c r="C1638" s="3"/>
    </row>
    <row r="1639" spans="1:3" ht="12.75">
      <c r="A1639" s="3"/>
      <c r="B1639" s="3"/>
      <c r="C1639" s="3"/>
    </row>
    <row r="1640" spans="1:3" ht="12.75">
      <c r="A1640" s="3"/>
      <c r="B1640" s="3"/>
      <c r="C1640" s="3"/>
    </row>
    <row r="1641" spans="1:3" ht="12.75">
      <c r="A1641" s="3"/>
      <c r="B1641" s="3"/>
      <c r="C1641" s="3"/>
    </row>
    <row r="1642" spans="1:3" ht="12.75">
      <c r="A1642" s="3"/>
      <c r="B1642" s="3"/>
      <c r="C1642" s="3"/>
    </row>
    <row r="1643" spans="1:3" ht="12.75">
      <c r="A1643" s="3"/>
      <c r="B1643" s="3"/>
      <c r="C1643" s="3"/>
    </row>
    <row r="1644" spans="1:3" ht="12.75">
      <c r="A1644" s="3"/>
      <c r="B1644" s="3"/>
      <c r="C1644" s="3"/>
    </row>
    <row r="1645" spans="1:3" ht="12.75">
      <c r="A1645" s="3"/>
      <c r="B1645" s="3"/>
      <c r="C1645" s="3"/>
    </row>
    <row r="1646" spans="1:3" ht="12.75">
      <c r="A1646" s="3"/>
      <c r="B1646" s="3"/>
      <c r="C1646" s="3"/>
    </row>
    <row r="1647" spans="1:3" ht="12.75">
      <c r="A1647" s="3"/>
      <c r="B1647" s="3"/>
      <c r="C1647" s="3"/>
    </row>
    <row r="1648" spans="1:3" ht="12.75">
      <c r="A1648" s="3"/>
      <c r="B1648" s="3"/>
      <c r="C1648" s="3"/>
    </row>
    <row r="1649" spans="1:3" ht="12.75">
      <c r="A1649" s="3"/>
      <c r="B1649" s="3"/>
      <c r="C1649" s="3"/>
    </row>
    <row r="1650" spans="1:3" ht="12.75">
      <c r="A1650" s="3"/>
      <c r="B1650" s="3"/>
      <c r="C1650" s="3"/>
    </row>
    <row r="1651" spans="1:3" ht="12.75">
      <c r="A1651" s="3"/>
      <c r="B1651" s="3"/>
      <c r="C1651" s="3"/>
    </row>
    <row r="1652" spans="1:3" ht="12.75">
      <c r="A1652" s="3"/>
      <c r="B1652" s="3"/>
      <c r="C1652" s="3"/>
    </row>
    <row r="1653" spans="1:3" ht="12.75">
      <c r="A1653" s="3"/>
      <c r="B1653" s="3"/>
      <c r="C1653" s="3"/>
    </row>
    <row r="1654" spans="1:3" ht="12.75">
      <c r="A1654" s="3"/>
      <c r="B1654" s="3"/>
      <c r="C1654" s="3"/>
    </row>
    <row r="1655" spans="1:3" ht="12.75">
      <c r="A1655" s="3"/>
      <c r="B1655" s="3"/>
      <c r="C1655" s="3"/>
    </row>
    <row r="1656" spans="1:3" ht="12.75">
      <c r="A1656" s="3"/>
      <c r="B1656" s="3"/>
      <c r="C1656" s="3"/>
    </row>
    <row r="1657" spans="1:3" ht="12.75">
      <c r="A1657" s="3"/>
      <c r="B1657" s="3"/>
      <c r="C1657" s="3"/>
    </row>
    <row r="1658" spans="1:3" ht="12.75">
      <c r="A1658" s="3"/>
      <c r="B1658" s="3"/>
      <c r="C1658" s="3"/>
    </row>
    <row r="1659" spans="1:25" s="17" customFormat="1" ht="12.75">
      <c r="A1659" s="15"/>
      <c r="B1659" s="15"/>
      <c r="C1659" s="16"/>
      <c r="D1659" s="2"/>
      <c r="E1659" s="24"/>
      <c r="F1659" s="24"/>
      <c r="G1659" s="24"/>
      <c r="H1659" s="24"/>
      <c r="I1659" s="44"/>
      <c r="J1659" s="44"/>
      <c r="K1659" s="1"/>
      <c r="L1659" s="24"/>
      <c r="M1659" s="24"/>
      <c r="N1659"/>
      <c r="O1659" s="24"/>
      <c r="P1659" s="24"/>
      <c r="Q1659" s="44"/>
      <c r="R1659" s="24"/>
      <c r="S1659" s="24"/>
      <c r="T1659" s="24"/>
      <c r="U1659" s="24"/>
      <c r="V1659" s="24"/>
      <c r="W1659" s="12"/>
      <c r="X1659" s="12"/>
      <c r="Y1659" s="12"/>
    </row>
    <row r="1660" spans="1:25" ht="12.75">
      <c r="A1660" s="3"/>
      <c r="B1660" s="3"/>
      <c r="C1660" s="3"/>
      <c r="W1660" s="17"/>
      <c r="X1660" s="17"/>
      <c r="Y1660" s="17"/>
    </row>
    <row r="1661" spans="1:3" ht="12.75">
      <c r="A1661" s="3"/>
      <c r="B1661" s="3"/>
      <c r="C1661" s="3"/>
    </row>
    <row r="1662" spans="1:3" ht="12.75">
      <c r="A1662" s="3"/>
      <c r="B1662" s="3"/>
      <c r="C1662" s="3"/>
    </row>
    <row r="1663" spans="1:3" ht="12.75">
      <c r="A1663" s="3"/>
      <c r="B1663" s="3"/>
      <c r="C1663" s="3"/>
    </row>
    <row r="1664" spans="1:3" ht="12.75">
      <c r="A1664" s="3"/>
      <c r="B1664" s="3"/>
      <c r="C1664" s="3"/>
    </row>
    <row r="1665" spans="1:3" ht="12.75">
      <c r="A1665" s="3"/>
      <c r="B1665" s="3"/>
      <c r="C1665" s="3"/>
    </row>
    <row r="1666" spans="1:3" ht="12.75">
      <c r="A1666" s="3"/>
      <c r="B1666" s="3"/>
      <c r="C1666" s="3"/>
    </row>
    <row r="1667" spans="1:3" ht="12.75">
      <c r="A1667" s="3"/>
      <c r="B1667" s="3"/>
      <c r="C1667" s="3"/>
    </row>
    <row r="1668" spans="1:3" ht="12.75">
      <c r="A1668" s="3"/>
      <c r="B1668" s="3"/>
      <c r="C1668" s="3"/>
    </row>
    <row r="1669" spans="1:3" ht="12.75">
      <c r="A1669" s="3"/>
      <c r="B1669" s="3"/>
      <c r="C1669" s="3"/>
    </row>
    <row r="1670" spans="1:3" ht="12.75">
      <c r="A1670" s="3"/>
      <c r="B1670" s="3"/>
      <c r="C1670" s="3"/>
    </row>
    <row r="1671" spans="1:3" ht="12.75">
      <c r="A1671" s="3"/>
      <c r="B1671" s="3"/>
      <c r="C1671" s="3"/>
    </row>
    <row r="1672" spans="1:3" ht="12.75">
      <c r="A1672" s="3"/>
      <c r="B1672" s="3"/>
      <c r="C1672" s="3"/>
    </row>
    <row r="1673" spans="1:3" ht="12.75">
      <c r="A1673" s="3"/>
      <c r="B1673" s="3"/>
      <c r="C1673" s="3"/>
    </row>
    <row r="1674" spans="1:3" ht="12.75">
      <c r="A1674" s="3"/>
      <c r="B1674" s="3"/>
      <c r="C1674" s="3"/>
    </row>
    <row r="1675" spans="1:3" ht="12.75">
      <c r="A1675" s="3"/>
      <c r="B1675" s="3"/>
      <c r="C1675" s="3"/>
    </row>
    <row r="1676" spans="1:3" ht="12.75">
      <c r="A1676" s="3"/>
      <c r="B1676" s="3"/>
      <c r="C1676" s="3"/>
    </row>
    <row r="1677" spans="1:3" ht="12.75">
      <c r="A1677" s="3"/>
      <c r="B1677" s="3"/>
      <c r="C1677" s="3"/>
    </row>
    <row r="1678" spans="1:3" ht="12.75">
      <c r="A1678" s="3"/>
      <c r="B1678" s="3"/>
      <c r="C1678" s="3"/>
    </row>
    <row r="1679" spans="1:3" ht="12.75">
      <c r="A1679" s="3"/>
      <c r="B1679" s="3"/>
      <c r="C1679" s="3"/>
    </row>
    <row r="1680" spans="1:3" ht="12.75">
      <c r="A1680" s="3"/>
      <c r="B1680" s="3"/>
      <c r="C1680" s="3"/>
    </row>
    <row r="1681" spans="1:3" ht="12.75">
      <c r="A1681" s="3"/>
      <c r="B1681" s="3"/>
      <c r="C1681" s="3"/>
    </row>
    <row r="1682" spans="1:3" ht="12.75">
      <c r="A1682" s="3"/>
      <c r="B1682" s="3"/>
      <c r="C1682" s="3"/>
    </row>
    <row r="1683" spans="1:3" ht="12.75">
      <c r="A1683" s="3"/>
      <c r="B1683" s="3"/>
      <c r="C1683" s="3"/>
    </row>
    <row r="1684" spans="1:25" s="17" customFormat="1" ht="12.75">
      <c r="A1684" s="15"/>
      <c r="B1684" s="15"/>
      <c r="C1684" s="16"/>
      <c r="D1684" s="2"/>
      <c r="E1684" s="24"/>
      <c r="F1684" s="24"/>
      <c r="G1684" s="24"/>
      <c r="H1684" s="24"/>
      <c r="I1684" s="44"/>
      <c r="J1684" s="44"/>
      <c r="K1684" s="1"/>
      <c r="L1684" s="24"/>
      <c r="M1684" s="24"/>
      <c r="N1684"/>
      <c r="O1684" s="24"/>
      <c r="P1684" s="24"/>
      <c r="Q1684" s="44"/>
      <c r="R1684" s="24"/>
      <c r="S1684" s="24"/>
      <c r="T1684" s="24"/>
      <c r="U1684" s="24"/>
      <c r="V1684" s="24"/>
      <c r="W1684" s="12"/>
      <c r="X1684" s="12"/>
      <c r="Y1684" s="12"/>
    </row>
    <row r="1685" spans="1:25" ht="12.75">
      <c r="A1685" s="3"/>
      <c r="B1685" s="3"/>
      <c r="C1685" s="3"/>
      <c r="W1685" s="17"/>
      <c r="X1685" s="17"/>
      <c r="Y1685" s="17"/>
    </row>
    <row r="1686" spans="1:3" ht="12.75">
      <c r="A1686" s="3"/>
      <c r="B1686" s="3"/>
      <c r="C1686" s="3"/>
    </row>
    <row r="1687" spans="1:3" ht="12.75">
      <c r="A1687" s="3"/>
      <c r="B1687" s="3"/>
      <c r="C1687" s="3"/>
    </row>
    <row r="1688" spans="1:25" s="17" customFormat="1" ht="12.75">
      <c r="A1688" s="15"/>
      <c r="B1688" s="15"/>
      <c r="C1688" s="16"/>
      <c r="D1688" s="2"/>
      <c r="E1688" s="24"/>
      <c r="F1688" s="24"/>
      <c r="G1688" s="24"/>
      <c r="H1688" s="24"/>
      <c r="I1688" s="44"/>
      <c r="J1688" s="44"/>
      <c r="K1688" s="1"/>
      <c r="L1688" s="24"/>
      <c r="M1688" s="24"/>
      <c r="N1688"/>
      <c r="O1688" s="24"/>
      <c r="P1688" s="24"/>
      <c r="Q1688" s="44"/>
      <c r="R1688" s="24"/>
      <c r="S1688" s="24"/>
      <c r="T1688" s="24"/>
      <c r="U1688" s="24"/>
      <c r="V1688" s="24"/>
      <c r="W1688" s="12"/>
      <c r="X1688" s="12"/>
      <c r="Y1688" s="12"/>
    </row>
    <row r="1689" spans="1:25" ht="12.75">
      <c r="A1689" s="3"/>
      <c r="B1689" s="3"/>
      <c r="C1689" s="3"/>
      <c r="W1689" s="17"/>
      <c r="X1689" s="17"/>
      <c r="Y1689" s="17"/>
    </row>
    <row r="1690" spans="1:3" ht="12.75">
      <c r="A1690" s="3"/>
      <c r="B1690" s="3"/>
      <c r="C1690" s="3"/>
    </row>
    <row r="1691" spans="1:3" ht="12.75">
      <c r="A1691" s="3"/>
      <c r="B1691" s="3"/>
      <c r="C1691" s="3"/>
    </row>
    <row r="1692" spans="1:25" s="17" customFormat="1" ht="12.75">
      <c r="A1692" s="15"/>
      <c r="B1692" s="15"/>
      <c r="C1692" s="16"/>
      <c r="D1692" s="2"/>
      <c r="E1692" s="24"/>
      <c r="F1692" s="24"/>
      <c r="G1692" s="24"/>
      <c r="H1692" s="24"/>
      <c r="I1692" s="44"/>
      <c r="J1692" s="44"/>
      <c r="K1692" s="1"/>
      <c r="L1692" s="24"/>
      <c r="M1692" s="24"/>
      <c r="N1692"/>
      <c r="O1692" s="24"/>
      <c r="P1692" s="24"/>
      <c r="Q1692" s="44"/>
      <c r="R1692" s="24"/>
      <c r="S1692" s="24"/>
      <c r="T1692" s="24"/>
      <c r="U1692" s="24"/>
      <c r="V1692" s="24"/>
      <c r="W1692" s="12"/>
      <c r="X1692" s="12"/>
      <c r="Y1692" s="12"/>
    </row>
    <row r="1693" spans="1:25" ht="12.75">
      <c r="A1693" s="3"/>
      <c r="B1693" s="3"/>
      <c r="C1693" s="3"/>
      <c r="W1693" s="17"/>
      <c r="X1693" s="17"/>
      <c r="Y1693" s="17"/>
    </row>
    <row r="1694" spans="1:3" ht="12.75">
      <c r="A1694" s="3"/>
      <c r="B1694" s="3"/>
      <c r="C1694" s="3"/>
    </row>
    <row r="1695" spans="1:3" ht="12.75">
      <c r="A1695" s="3"/>
      <c r="B1695" s="3"/>
      <c r="C1695" s="3"/>
    </row>
    <row r="1696" spans="1:3" ht="12.75">
      <c r="A1696" s="3"/>
      <c r="B1696" s="3"/>
      <c r="C1696" s="3"/>
    </row>
    <row r="1697" spans="1:25" s="17" customFormat="1" ht="12.75">
      <c r="A1697" s="15"/>
      <c r="B1697" s="15"/>
      <c r="C1697" s="16"/>
      <c r="D1697" s="2"/>
      <c r="E1697" s="24"/>
      <c r="F1697" s="24"/>
      <c r="G1697" s="24"/>
      <c r="H1697" s="24"/>
      <c r="I1697" s="44"/>
      <c r="J1697" s="44"/>
      <c r="K1697" s="1"/>
      <c r="L1697" s="24"/>
      <c r="M1697" s="24"/>
      <c r="N1697"/>
      <c r="O1697" s="24"/>
      <c r="P1697" s="24"/>
      <c r="Q1697" s="44"/>
      <c r="R1697" s="24"/>
      <c r="S1697" s="24"/>
      <c r="T1697" s="24"/>
      <c r="U1697" s="24"/>
      <c r="V1697" s="24"/>
      <c r="W1697" s="12"/>
      <c r="X1697" s="12"/>
      <c r="Y1697" s="12"/>
    </row>
    <row r="1698" spans="1:25" ht="12.75">
      <c r="A1698" s="3"/>
      <c r="B1698" s="3"/>
      <c r="C1698" s="3"/>
      <c r="W1698" s="17"/>
      <c r="X1698" s="17"/>
      <c r="Y1698" s="17"/>
    </row>
    <row r="1699" spans="1:3" ht="12.75">
      <c r="A1699" s="3"/>
      <c r="B1699" s="3"/>
      <c r="C1699" s="3"/>
    </row>
    <row r="1700" spans="1:3" ht="12.75">
      <c r="A1700" s="3"/>
      <c r="B1700" s="3"/>
      <c r="C1700" s="3"/>
    </row>
    <row r="1701" spans="1:3" ht="12.75">
      <c r="A1701" s="3"/>
      <c r="B1701" s="3"/>
      <c r="C1701" s="3"/>
    </row>
    <row r="1702" spans="1:3" ht="12.75">
      <c r="A1702" s="3"/>
      <c r="B1702" s="3"/>
      <c r="C1702" s="3"/>
    </row>
    <row r="1703" spans="1:3" ht="12.75">
      <c r="A1703" s="3"/>
      <c r="B1703" s="3"/>
      <c r="C1703" s="3"/>
    </row>
    <row r="1704" spans="1:25" s="17" customFormat="1" ht="12.75">
      <c r="A1704" s="15"/>
      <c r="B1704" s="15"/>
      <c r="C1704" s="16"/>
      <c r="D1704" s="2"/>
      <c r="E1704" s="24"/>
      <c r="F1704" s="24"/>
      <c r="G1704" s="24"/>
      <c r="H1704" s="24"/>
      <c r="I1704" s="44"/>
      <c r="J1704" s="44"/>
      <c r="K1704" s="1"/>
      <c r="L1704" s="24"/>
      <c r="M1704" s="24"/>
      <c r="N1704"/>
      <c r="O1704" s="24"/>
      <c r="P1704" s="24"/>
      <c r="Q1704" s="44"/>
      <c r="R1704" s="24"/>
      <c r="S1704" s="24"/>
      <c r="T1704" s="24"/>
      <c r="U1704" s="24"/>
      <c r="V1704" s="24"/>
      <c r="W1704" s="12"/>
      <c r="X1704" s="12"/>
      <c r="Y1704" s="12"/>
    </row>
    <row r="1705" spans="1:25" ht="12.75">
      <c r="A1705" s="3"/>
      <c r="B1705" s="3"/>
      <c r="C1705" s="3"/>
      <c r="W1705" s="17"/>
      <c r="X1705" s="17"/>
      <c r="Y1705" s="17"/>
    </row>
    <row r="1706" spans="1:3" ht="12.75">
      <c r="A1706" s="3"/>
      <c r="B1706" s="3"/>
      <c r="C1706" s="3"/>
    </row>
    <row r="1707" spans="1:25" s="17" customFormat="1" ht="12.75">
      <c r="A1707" s="15"/>
      <c r="B1707" s="15"/>
      <c r="C1707" s="16"/>
      <c r="D1707" s="2"/>
      <c r="E1707" s="24"/>
      <c r="F1707" s="24"/>
      <c r="G1707" s="24"/>
      <c r="H1707" s="24"/>
      <c r="I1707" s="44"/>
      <c r="J1707" s="44"/>
      <c r="K1707" s="1"/>
      <c r="L1707" s="24"/>
      <c r="M1707" s="24"/>
      <c r="N1707"/>
      <c r="O1707" s="24"/>
      <c r="P1707" s="24"/>
      <c r="Q1707" s="44"/>
      <c r="R1707" s="24"/>
      <c r="S1707" s="24"/>
      <c r="T1707" s="24"/>
      <c r="U1707" s="24"/>
      <c r="V1707" s="24"/>
      <c r="W1707" s="12"/>
      <c r="X1707" s="12"/>
      <c r="Y1707" s="12"/>
    </row>
    <row r="1708" spans="1:25" ht="12.75">
      <c r="A1708" s="3"/>
      <c r="B1708" s="3"/>
      <c r="C1708" s="3"/>
      <c r="W1708" s="17"/>
      <c r="X1708" s="17"/>
      <c r="Y1708" s="17"/>
    </row>
    <row r="1709" spans="1:3" ht="12.75">
      <c r="A1709" s="3"/>
      <c r="B1709" s="3"/>
      <c r="C1709" s="3"/>
    </row>
    <row r="1710" spans="1:3" ht="12.75">
      <c r="A1710" s="3"/>
      <c r="B1710" s="3"/>
      <c r="C1710" s="3"/>
    </row>
    <row r="1711" spans="1:25" s="17" customFormat="1" ht="12.75">
      <c r="A1711" s="15"/>
      <c r="B1711" s="15"/>
      <c r="C1711" s="16"/>
      <c r="D1711" s="2"/>
      <c r="E1711" s="24"/>
      <c r="F1711" s="24"/>
      <c r="G1711" s="24"/>
      <c r="H1711" s="24"/>
      <c r="I1711" s="44"/>
      <c r="J1711" s="44"/>
      <c r="K1711" s="1"/>
      <c r="L1711" s="24"/>
      <c r="M1711" s="24"/>
      <c r="N1711"/>
      <c r="O1711" s="24"/>
      <c r="P1711" s="24"/>
      <c r="Q1711" s="44"/>
      <c r="R1711" s="24"/>
      <c r="S1711" s="24"/>
      <c r="T1711" s="24"/>
      <c r="U1711" s="24"/>
      <c r="V1711" s="24"/>
      <c r="W1711" s="12"/>
      <c r="X1711" s="12"/>
      <c r="Y1711" s="12"/>
    </row>
    <row r="1712" spans="1:25" ht="12.75">
      <c r="A1712" s="3"/>
      <c r="B1712" s="3"/>
      <c r="C1712" s="3"/>
      <c r="W1712" s="17"/>
      <c r="X1712" s="17"/>
      <c r="Y1712" s="17"/>
    </row>
    <row r="1713" spans="1:3" ht="12.75">
      <c r="A1713" s="3"/>
      <c r="B1713" s="3"/>
      <c r="C1713" s="3"/>
    </row>
    <row r="1714" spans="1:3" ht="12.75">
      <c r="A1714" s="3"/>
      <c r="B1714" s="3"/>
      <c r="C1714" s="3"/>
    </row>
    <row r="1715" spans="1:3" ht="12.75">
      <c r="A1715" s="3"/>
      <c r="B1715" s="3"/>
      <c r="C1715" s="3"/>
    </row>
    <row r="1716" spans="1:3" ht="12.75">
      <c r="A1716" s="3"/>
      <c r="B1716" s="3"/>
      <c r="C1716" s="3"/>
    </row>
    <row r="1717" spans="1:25" s="17" customFormat="1" ht="12.75">
      <c r="A1717" s="15"/>
      <c r="B1717" s="15"/>
      <c r="C1717" s="16"/>
      <c r="D1717" s="2"/>
      <c r="E1717" s="24"/>
      <c r="F1717" s="24"/>
      <c r="G1717" s="24"/>
      <c r="H1717" s="24"/>
      <c r="I1717" s="44"/>
      <c r="J1717" s="44"/>
      <c r="K1717" s="1"/>
      <c r="L1717" s="24"/>
      <c r="M1717" s="24"/>
      <c r="N1717"/>
      <c r="O1717" s="24"/>
      <c r="P1717" s="24"/>
      <c r="Q1717" s="44"/>
      <c r="R1717" s="24"/>
      <c r="S1717" s="24"/>
      <c r="T1717" s="24"/>
      <c r="U1717" s="24"/>
      <c r="V1717" s="24"/>
      <c r="W1717" s="12"/>
      <c r="X1717" s="12"/>
      <c r="Y1717" s="12"/>
    </row>
    <row r="1718" spans="1:25" ht="12.75">
      <c r="A1718" s="3"/>
      <c r="B1718" s="3"/>
      <c r="C1718" s="3"/>
      <c r="W1718" s="17"/>
      <c r="X1718" s="17"/>
      <c r="Y1718" s="17"/>
    </row>
    <row r="1719" spans="1:3" ht="12.75">
      <c r="A1719" s="3"/>
      <c r="B1719" s="3"/>
      <c r="C1719" s="3"/>
    </row>
    <row r="1720" spans="1:3" ht="12.75">
      <c r="A1720" s="3"/>
      <c r="B1720" s="3"/>
      <c r="C1720" s="3"/>
    </row>
    <row r="1721" spans="1:3" ht="12.75">
      <c r="A1721" s="3"/>
      <c r="B1721" s="3"/>
      <c r="C1721" s="3"/>
    </row>
    <row r="1722" spans="1:3" ht="12.75">
      <c r="A1722" s="3"/>
      <c r="B1722" s="3"/>
      <c r="C1722" s="3"/>
    </row>
    <row r="1723" spans="1:25" s="17" customFormat="1" ht="12.75">
      <c r="A1723" s="15"/>
      <c r="B1723" s="15"/>
      <c r="C1723" s="16"/>
      <c r="D1723" s="2"/>
      <c r="E1723" s="24"/>
      <c r="F1723" s="24"/>
      <c r="G1723" s="24"/>
      <c r="H1723" s="24"/>
      <c r="I1723" s="44"/>
      <c r="J1723" s="44"/>
      <c r="K1723" s="1"/>
      <c r="L1723" s="24"/>
      <c r="M1723" s="24"/>
      <c r="N1723"/>
      <c r="O1723" s="24"/>
      <c r="P1723" s="24"/>
      <c r="Q1723" s="44"/>
      <c r="R1723" s="24"/>
      <c r="S1723" s="24"/>
      <c r="T1723" s="24"/>
      <c r="U1723" s="24"/>
      <c r="V1723" s="24"/>
      <c r="W1723" s="12"/>
      <c r="X1723" s="12"/>
      <c r="Y1723" s="12"/>
    </row>
    <row r="1724" spans="1:25" ht="12.75">
      <c r="A1724" s="3"/>
      <c r="B1724" s="3"/>
      <c r="C1724" s="3"/>
      <c r="W1724" s="17"/>
      <c r="X1724" s="17"/>
      <c r="Y1724" s="17"/>
    </row>
    <row r="1725" spans="1:3" ht="12.75">
      <c r="A1725" s="3"/>
      <c r="B1725" s="3"/>
      <c r="C1725" s="3"/>
    </row>
    <row r="1726" spans="1:3" ht="12.75">
      <c r="A1726" s="3"/>
      <c r="B1726" s="3"/>
      <c r="C1726" s="3"/>
    </row>
    <row r="1727" spans="1:25" s="17" customFormat="1" ht="12.75">
      <c r="A1727" s="15"/>
      <c r="B1727" s="15"/>
      <c r="C1727" s="16"/>
      <c r="D1727" s="2"/>
      <c r="E1727" s="24"/>
      <c r="F1727" s="24"/>
      <c r="G1727" s="24"/>
      <c r="H1727" s="24"/>
      <c r="I1727" s="44"/>
      <c r="J1727" s="44"/>
      <c r="K1727" s="1"/>
      <c r="L1727" s="24"/>
      <c r="M1727" s="24"/>
      <c r="N1727"/>
      <c r="O1727" s="24"/>
      <c r="P1727" s="24"/>
      <c r="Q1727" s="44"/>
      <c r="R1727" s="24"/>
      <c r="S1727" s="24"/>
      <c r="T1727" s="24"/>
      <c r="U1727" s="24"/>
      <c r="V1727" s="24"/>
      <c r="W1727" s="12"/>
      <c r="X1727" s="12"/>
      <c r="Y1727" s="12"/>
    </row>
    <row r="1728" spans="1:25" ht="12.75">
      <c r="A1728" s="6"/>
      <c r="B1728" s="6"/>
      <c r="C1728" s="3"/>
      <c r="W1728" s="17"/>
      <c r="X1728" s="17"/>
      <c r="Y1728" s="17"/>
    </row>
    <row r="1729" spans="1:3" ht="12.75">
      <c r="A1729" s="3"/>
      <c r="B1729" s="3"/>
      <c r="C1729" s="3"/>
    </row>
    <row r="1730" spans="1:3" ht="12.75">
      <c r="A1730" s="3"/>
      <c r="B1730" s="3"/>
      <c r="C1730" s="3"/>
    </row>
    <row r="1731" spans="1:3" ht="12.75">
      <c r="A1731" s="3"/>
      <c r="B1731" s="3"/>
      <c r="C1731" s="3"/>
    </row>
    <row r="1732" spans="1:3" ht="12.75">
      <c r="A1732" s="3"/>
      <c r="B1732" s="3"/>
      <c r="C1732" s="3"/>
    </row>
    <row r="1733" spans="1:25" s="17" customFormat="1" ht="12.75">
      <c r="A1733" s="15"/>
      <c r="B1733" s="15"/>
      <c r="C1733" s="16"/>
      <c r="D1733" s="2"/>
      <c r="E1733" s="24"/>
      <c r="F1733" s="24"/>
      <c r="G1733" s="24"/>
      <c r="H1733" s="24"/>
      <c r="I1733" s="44"/>
      <c r="J1733" s="44"/>
      <c r="K1733" s="1"/>
      <c r="L1733" s="24"/>
      <c r="M1733" s="24"/>
      <c r="N1733"/>
      <c r="O1733" s="24"/>
      <c r="P1733" s="24"/>
      <c r="Q1733" s="44"/>
      <c r="R1733" s="24"/>
      <c r="S1733" s="24"/>
      <c r="T1733" s="24"/>
      <c r="U1733" s="24"/>
      <c r="V1733" s="24"/>
      <c r="W1733" s="12"/>
      <c r="X1733" s="12"/>
      <c r="Y1733" s="12"/>
    </row>
    <row r="1734" spans="1:25" ht="12.75">
      <c r="A1734" s="3"/>
      <c r="B1734" s="3"/>
      <c r="C1734" s="3"/>
      <c r="W1734" s="17"/>
      <c r="X1734" s="17"/>
      <c r="Y1734" s="17"/>
    </row>
    <row r="1735" spans="1:3" ht="12.75">
      <c r="A1735" s="3"/>
      <c r="B1735" s="3"/>
      <c r="C1735" s="3"/>
    </row>
    <row r="1736" spans="1:3" ht="12.75">
      <c r="A1736" s="3"/>
      <c r="B1736" s="3"/>
      <c r="C1736" s="3"/>
    </row>
    <row r="1737" spans="1:3" ht="12.75">
      <c r="A1737" s="3"/>
      <c r="B1737" s="3"/>
      <c r="C1737" s="3"/>
    </row>
    <row r="1738" spans="1:25" s="17" customFormat="1" ht="12.75">
      <c r="A1738" s="15"/>
      <c r="B1738" s="15"/>
      <c r="C1738" s="16"/>
      <c r="D1738" s="2"/>
      <c r="E1738" s="24"/>
      <c r="F1738" s="24"/>
      <c r="G1738" s="24"/>
      <c r="H1738" s="24"/>
      <c r="I1738" s="44"/>
      <c r="J1738" s="44"/>
      <c r="K1738" s="1"/>
      <c r="L1738" s="24"/>
      <c r="M1738" s="24"/>
      <c r="N1738"/>
      <c r="O1738" s="24"/>
      <c r="P1738" s="24"/>
      <c r="Q1738" s="44"/>
      <c r="R1738" s="24"/>
      <c r="S1738" s="24"/>
      <c r="T1738" s="24"/>
      <c r="U1738" s="24"/>
      <c r="V1738" s="24"/>
      <c r="W1738" s="12"/>
      <c r="X1738" s="12"/>
      <c r="Y1738" s="12"/>
    </row>
    <row r="1739" spans="1:25" ht="12.75">
      <c r="A1739" s="3"/>
      <c r="B1739" s="3"/>
      <c r="C1739" s="3"/>
      <c r="W1739" s="17"/>
      <c r="X1739" s="17"/>
      <c r="Y1739" s="17"/>
    </row>
    <row r="1740" spans="1:3" ht="12.75">
      <c r="A1740" s="3"/>
      <c r="B1740" s="3"/>
      <c r="C1740" s="3"/>
    </row>
    <row r="1741" spans="1:3" ht="12.75">
      <c r="A1741" s="3"/>
      <c r="B1741" s="3"/>
      <c r="C1741" s="3"/>
    </row>
    <row r="1742" spans="1:25" s="17" customFormat="1" ht="12.75">
      <c r="A1742" s="15"/>
      <c r="B1742" s="15"/>
      <c r="C1742" s="16"/>
      <c r="D1742" s="2"/>
      <c r="E1742" s="24"/>
      <c r="F1742" s="24"/>
      <c r="G1742" s="24"/>
      <c r="H1742" s="24"/>
      <c r="I1742" s="44"/>
      <c r="J1742" s="44"/>
      <c r="K1742" s="1"/>
      <c r="L1742" s="24"/>
      <c r="M1742" s="24"/>
      <c r="N1742"/>
      <c r="O1742" s="24"/>
      <c r="P1742" s="24"/>
      <c r="Q1742" s="44"/>
      <c r="R1742" s="24"/>
      <c r="S1742" s="24"/>
      <c r="T1742" s="24"/>
      <c r="U1742" s="24"/>
      <c r="V1742" s="24"/>
      <c r="W1742" s="12"/>
      <c r="X1742" s="12"/>
      <c r="Y1742" s="12"/>
    </row>
    <row r="1743" spans="1:25" ht="12.75">
      <c r="A1743" s="3"/>
      <c r="B1743" s="3"/>
      <c r="C1743" s="3"/>
      <c r="W1743" s="17"/>
      <c r="X1743" s="17"/>
      <c r="Y1743" s="17"/>
    </row>
    <row r="1744" spans="1:3" ht="12.75">
      <c r="A1744" s="3"/>
      <c r="B1744" s="3"/>
      <c r="C1744" s="3"/>
    </row>
    <row r="1745" spans="1:3" ht="12.75">
      <c r="A1745" s="3"/>
      <c r="B1745" s="3"/>
      <c r="C1745" s="3"/>
    </row>
    <row r="1746" spans="1:25" s="17" customFormat="1" ht="12.75">
      <c r="A1746" s="15"/>
      <c r="B1746" s="15"/>
      <c r="C1746" s="16"/>
      <c r="D1746" s="2"/>
      <c r="E1746" s="24"/>
      <c r="F1746" s="24"/>
      <c r="G1746" s="24"/>
      <c r="H1746" s="24"/>
      <c r="I1746" s="44"/>
      <c r="J1746" s="44"/>
      <c r="K1746" s="1"/>
      <c r="L1746" s="24"/>
      <c r="M1746" s="24"/>
      <c r="N1746"/>
      <c r="O1746" s="24"/>
      <c r="P1746" s="24"/>
      <c r="Q1746" s="44"/>
      <c r="R1746" s="24"/>
      <c r="S1746" s="24"/>
      <c r="T1746" s="24"/>
      <c r="U1746" s="24"/>
      <c r="V1746" s="24"/>
      <c r="W1746" s="12"/>
      <c r="X1746" s="12"/>
      <c r="Y1746" s="12"/>
    </row>
    <row r="1747" spans="1:25" ht="12.75">
      <c r="A1747" s="6"/>
      <c r="B1747" s="6"/>
      <c r="C1747" s="3"/>
      <c r="W1747" s="17"/>
      <c r="X1747" s="17"/>
      <c r="Y1747" s="17"/>
    </row>
    <row r="1748" spans="1:3" ht="12.75">
      <c r="A1748" s="3"/>
      <c r="B1748" s="3"/>
      <c r="C1748" s="3"/>
    </row>
    <row r="1749" spans="1:3" ht="12.75">
      <c r="A1749" s="3"/>
      <c r="B1749" s="3"/>
      <c r="C1749" s="3"/>
    </row>
    <row r="1750" spans="1:25" s="17" customFormat="1" ht="12.75">
      <c r="A1750" s="15"/>
      <c r="B1750" s="15"/>
      <c r="C1750" s="16"/>
      <c r="D1750" s="2"/>
      <c r="E1750" s="24"/>
      <c r="F1750" s="24"/>
      <c r="G1750" s="24"/>
      <c r="H1750" s="24"/>
      <c r="I1750" s="44"/>
      <c r="J1750" s="44"/>
      <c r="K1750" s="1"/>
      <c r="L1750" s="24"/>
      <c r="M1750" s="24"/>
      <c r="N1750"/>
      <c r="O1750" s="24"/>
      <c r="P1750" s="24"/>
      <c r="Q1750" s="44"/>
      <c r="R1750" s="24"/>
      <c r="S1750" s="24"/>
      <c r="T1750" s="24"/>
      <c r="U1750" s="24"/>
      <c r="V1750" s="24"/>
      <c r="W1750" s="12"/>
      <c r="X1750" s="12"/>
      <c r="Y1750" s="12"/>
    </row>
    <row r="1751" spans="1:25" ht="12.75">
      <c r="A1751" s="3"/>
      <c r="B1751" s="3"/>
      <c r="C1751" s="3"/>
      <c r="W1751" s="17"/>
      <c r="X1751" s="17"/>
      <c r="Y1751" s="17"/>
    </row>
    <row r="1752" spans="1:3" ht="12.75">
      <c r="A1752" s="3"/>
      <c r="B1752" s="3"/>
      <c r="C1752" s="3"/>
    </row>
    <row r="1753" spans="1:25" s="17" customFormat="1" ht="12.75">
      <c r="A1753" s="15"/>
      <c r="B1753" s="15"/>
      <c r="C1753" s="16"/>
      <c r="D1753" s="2"/>
      <c r="E1753" s="24"/>
      <c r="F1753" s="24"/>
      <c r="G1753" s="24"/>
      <c r="H1753" s="24"/>
      <c r="I1753" s="44"/>
      <c r="J1753" s="44"/>
      <c r="K1753" s="1"/>
      <c r="L1753" s="24"/>
      <c r="M1753" s="24"/>
      <c r="N1753"/>
      <c r="O1753" s="24"/>
      <c r="P1753" s="24"/>
      <c r="Q1753" s="44"/>
      <c r="R1753" s="24"/>
      <c r="S1753" s="24"/>
      <c r="T1753" s="24"/>
      <c r="U1753" s="24"/>
      <c r="V1753" s="24"/>
      <c r="W1753" s="12"/>
      <c r="X1753" s="12"/>
      <c r="Y1753" s="12"/>
    </row>
    <row r="1754" spans="1:25" ht="12.75">
      <c r="A1754" s="3"/>
      <c r="B1754" s="3"/>
      <c r="C1754" s="3"/>
      <c r="W1754" s="17"/>
      <c r="X1754" s="17"/>
      <c r="Y1754" s="17"/>
    </row>
    <row r="1755" spans="1:3" ht="12.75">
      <c r="A1755" s="3"/>
      <c r="B1755" s="3"/>
      <c r="C1755" s="3"/>
    </row>
    <row r="1756" spans="1:25" s="17" customFormat="1" ht="12.75">
      <c r="A1756" s="15"/>
      <c r="B1756" s="15"/>
      <c r="C1756" s="16"/>
      <c r="D1756" s="2"/>
      <c r="E1756" s="24"/>
      <c r="F1756" s="24"/>
      <c r="G1756" s="24"/>
      <c r="H1756" s="24"/>
      <c r="I1756" s="44"/>
      <c r="J1756" s="44"/>
      <c r="K1756" s="1"/>
      <c r="L1756" s="24"/>
      <c r="M1756" s="24"/>
      <c r="N1756"/>
      <c r="O1756" s="24"/>
      <c r="P1756" s="24"/>
      <c r="Q1756" s="44"/>
      <c r="R1756" s="24"/>
      <c r="S1756" s="24"/>
      <c r="T1756" s="24"/>
      <c r="U1756" s="24"/>
      <c r="V1756" s="24"/>
      <c r="W1756" s="12"/>
      <c r="X1756" s="12"/>
      <c r="Y1756" s="12"/>
    </row>
    <row r="1757" spans="1:25" ht="12.75">
      <c r="A1757" s="6"/>
      <c r="B1757" s="6"/>
      <c r="C1757" s="3"/>
      <c r="W1757" s="17"/>
      <c r="X1757" s="17"/>
      <c r="Y1757" s="17"/>
    </row>
    <row r="1758" spans="1:3" ht="12.75">
      <c r="A1758" s="3"/>
      <c r="B1758" s="3"/>
      <c r="C1758" s="3"/>
    </row>
    <row r="1759" spans="1:3" ht="12.75">
      <c r="A1759" s="3"/>
      <c r="B1759" s="3"/>
      <c r="C1759" s="3"/>
    </row>
    <row r="1760" spans="1:3" ht="12.75">
      <c r="A1760" s="3"/>
      <c r="B1760" s="3"/>
      <c r="C1760" s="3"/>
    </row>
    <row r="1761" spans="1:3" ht="12.75">
      <c r="A1761" s="3"/>
      <c r="B1761" s="3"/>
      <c r="C1761" s="3"/>
    </row>
    <row r="1762" spans="1:3" ht="12.75">
      <c r="A1762" s="3"/>
      <c r="B1762" s="3"/>
      <c r="C1762" s="3"/>
    </row>
    <row r="1763" spans="1:3" ht="12.75">
      <c r="A1763" s="3"/>
      <c r="B1763" s="3"/>
      <c r="C1763" s="3"/>
    </row>
    <row r="1764" spans="1:3" ht="12.75">
      <c r="A1764" s="3"/>
      <c r="B1764" s="3"/>
      <c r="C1764" s="3"/>
    </row>
    <row r="1765" spans="1:3" ht="12.75">
      <c r="A1765" s="3"/>
      <c r="B1765" s="3"/>
      <c r="C1765" s="3"/>
    </row>
    <row r="1766" spans="1:25" s="17" customFormat="1" ht="12.75">
      <c r="A1766" s="15"/>
      <c r="B1766" s="15"/>
      <c r="C1766" s="16"/>
      <c r="D1766" s="2"/>
      <c r="E1766" s="24"/>
      <c r="F1766" s="24"/>
      <c r="G1766" s="24"/>
      <c r="H1766" s="24"/>
      <c r="I1766" s="44"/>
      <c r="J1766" s="44"/>
      <c r="K1766" s="1"/>
      <c r="L1766" s="24"/>
      <c r="M1766" s="24"/>
      <c r="N1766"/>
      <c r="O1766" s="24"/>
      <c r="P1766" s="24"/>
      <c r="Q1766" s="44"/>
      <c r="R1766" s="24"/>
      <c r="S1766" s="24"/>
      <c r="T1766" s="24"/>
      <c r="U1766" s="24"/>
      <c r="V1766" s="24"/>
      <c r="W1766" s="12"/>
      <c r="X1766" s="12"/>
      <c r="Y1766" s="12"/>
    </row>
    <row r="1767" spans="1:25" ht="12.75">
      <c r="A1767" s="3"/>
      <c r="B1767" s="3"/>
      <c r="C1767" s="3"/>
      <c r="W1767" s="17"/>
      <c r="X1767" s="17"/>
      <c r="Y1767" s="17"/>
    </row>
    <row r="1768" spans="1:3" ht="12.75">
      <c r="A1768" s="3"/>
      <c r="B1768" s="3"/>
      <c r="C1768" s="3"/>
    </row>
    <row r="1769" spans="1:25" s="17" customFormat="1" ht="12.75">
      <c r="A1769" s="15"/>
      <c r="B1769" s="15"/>
      <c r="C1769" s="16"/>
      <c r="D1769" s="2"/>
      <c r="E1769" s="24"/>
      <c r="F1769" s="24"/>
      <c r="G1769" s="24"/>
      <c r="H1769" s="24"/>
      <c r="I1769" s="44"/>
      <c r="J1769" s="44"/>
      <c r="K1769" s="1"/>
      <c r="L1769" s="24"/>
      <c r="M1769" s="24"/>
      <c r="N1769"/>
      <c r="O1769" s="24"/>
      <c r="P1769" s="24"/>
      <c r="Q1769" s="44"/>
      <c r="R1769" s="24"/>
      <c r="S1769" s="24"/>
      <c r="T1769" s="24"/>
      <c r="U1769" s="24"/>
      <c r="V1769" s="24"/>
      <c r="W1769" s="12"/>
      <c r="X1769" s="12"/>
      <c r="Y1769" s="12"/>
    </row>
    <row r="1770" spans="1:25" ht="12.75">
      <c r="A1770" s="3"/>
      <c r="B1770" s="3"/>
      <c r="C1770" s="3"/>
      <c r="W1770" s="17"/>
      <c r="X1770" s="17"/>
      <c r="Y1770" s="17"/>
    </row>
    <row r="1771" spans="1:3" ht="12.75">
      <c r="A1771" s="3"/>
      <c r="B1771" s="3"/>
      <c r="C1771" s="3"/>
    </row>
    <row r="1772" spans="1:3" ht="12.75">
      <c r="A1772" s="3"/>
      <c r="B1772" s="3"/>
      <c r="C1772" s="3"/>
    </row>
    <row r="1773" spans="1:3" ht="12.75">
      <c r="A1773" s="3"/>
      <c r="B1773" s="3"/>
      <c r="C1773" s="3"/>
    </row>
    <row r="1774" spans="1:3" ht="12.75">
      <c r="A1774" s="3"/>
      <c r="B1774" s="3"/>
      <c r="C1774" s="3"/>
    </row>
    <row r="1775" spans="1:25" s="17" customFormat="1" ht="12.75">
      <c r="A1775" s="15"/>
      <c r="B1775" s="15"/>
      <c r="C1775" s="16"/>
      <c r="D1775" s="2"/>
      <c r="E1775" s="24"/>
      <c r="F1775" s="24"/>
      <c r="G1775" s="24"/>
      <c r="H1775" s="24"/>
      <c r="I1775" s="44"/>
      <c r="J1775" s="44"/>
      <c r="K1775" s="1"/>
      <c r="L1775" s="24"/>
      <c r="M1775" s="24"/>
      <c r="N1775"/>
      <c r="O1775" s="24"/>
      <c r="P1775" s="24"/>
      <c r="Q1775" s="44"/>
      <c r="R1775" s="24"/>
      <c r="S1775" s="24"/>
      <c r="T1775" s="24"/>
      <c r="U1775" s="24"/>
      <c r="V1775" s="24"/>
      <c r="W1775" s="12"/>
      <c r="X1775" s="12"/>
      <c r="Y1775" s="12"/>
    </row>
    <row r="1776" spans="1:25" ht="12.75">
      <c r="A1776" s="3"/>
      <c r="B1776" s="3"/>
      <c r="C1776" s="3"/>
      <c r="W1776" s="17"/>
      <c r="X1776" s="17"/>
      <c r="Y1776" s="17"/>
    </row>
    <row r="1777" spans="1:3" ht="12.75">
      <c r="A1777" s="3"/>
      <c r="B1777" s="3"/>
      <c r="C1777" s="3"/>
    </row>
    <row r="1778" spans="1:25" s="17" customFormat="1" ht="12.75">
      <c r="A1778" s="15"/>
      <c r="B1778" s="15"/>
      <c r="C1778" s="16"/>
      <c r="D1778" s="2"/>
      <c r="E1778" s="24"/>
      <c r="F1778" s="24"/>
      <c r="G1778" s="24"/>
      <c r="H1778" s="24"/>
      <c r="I1778" s="44"/>
      <c r="J1778" s="44"/>
      <c r="K1778" s="1"/>
      <c r="L1778" s="24"/>
      <c r="M1778" s="24"/>
      <c r="N1778"/>
      <c r="O1778" s="24"/>
      <c r="P1778" s="24"/>
      <c r="Q1778" s="44"/>
      <c r="R1778" s="24"/>
      <c r="S1778" s="24"/>
      <c r="T1778" s="24"/>
      <c r="U1778" s="24"/>
      <c r="V1778" s="24"/>
      <c r="W1778" s="12"/>
      <c r="X1778" s="12"/>
      <c r="Y1778" s="12"/>
    </row>
    <row r="1779" spans="1:25" ht="12.75">
      <c r="A1779" s="3"/>
      <c r="B1779" s="3"/>
      <c r="C1779" s="3"/>
      <c r="W1779" s="17"/>
      <c r="X1779" s="17"/>
      <c r="Y1779" s="17"/>
    </row>
    <row r="1780" spans="1:3" ht="12.75">
      <c r="A1780" s="3"/>
      <c r="B1780" s="3"/>
      <c r="C1780" s="3"/>
    </row>
    <row r="1781" spans="1:25" s="17" customFormat="1" ht="12.75">
      <c r="A1781" s="15"/>
      <c r="B1781" s="15"/>
      <c r="C1781" s="16"/>
      <c r="D1781" s="2"/>
      <c r="E1781" s="24"/>
      <c r="F1781" s="24"/>
      <c r="G1781" s="24"/>
      <c r="H1781" s="24"/>
      <c r="I1781" s="44"/>
      <c r="J1781" s="44"/>
      <c r="K1781" s="1"/>
      <c r="L1781" s="24"/>
      <c r="M1781" s="24"/>
      <c r="N1781"/>
      <c r="O1781" s="24"/>
      <c r="P1781" s="24"/>
      <c r="Q1781" s="44"/>
      <c r="R1781" s="24"/>
      <c r="S1781" s="24"/>
      <c r="T1781" s="24"/>
      <c r="U1781" s="24"/>
      <c r="V1781" s="24"/>
      <c r="W1781" s="12"/>
      <c r="X1781" s="12"/>
      <c r="Y1781" s="12"/>
    </row>
    <row r="1782" spans="1:25" ht="12.75">
      <c r="A1782" s="3"/>
      <c r="B1782" s="3"/>
      <c r="C1782" s="3"/>
      <c r="W1782" s="17"/>
      <c r="X1782" s="17"/>
      <c r="Y1782" s="17"/>
    </row>
    <row r="1783" spans="1:3" ht="12.75">
      <c r="A1783" s="3"/>
      <c r="B1783" s="3"/>
      <c r="C1783" s="3"/>
    </row>
    <row r="1784" spans="1:25" s="17" customFormat="1" ht="12.75">
      <c r="A1784" s="15"/>
      <c r="B1784" s="15"/>
      <c r="C1784" s="16"/>
      <c r="D1784" s="2"/>
      <c r="E1784" s="24"/>
      <c r="F1784" s="24"/>
      <c r="G1784" s="24"/>
      <c r="H1784" s="24"/>
      <c r="I1784" s="44"/>
      <c r="J1784" s="44"/>
      <c r="K1784" s="1"/>
      <c r="L1784" s="24"/>
      <c r="M1784" s="24"/>
      <c r="N1784"/>
      <c r="O1784" s="24"/>
      <c r="P1784" s="24"/>
      <c r="Q1784" s="44"/>
      <c r="R1784" s="24"/>
      <c r="S1784" s="24"/>
      <c r="T1784" s="24"/>
      <c r="U1784" s="24"/>
      <c r="V1784" s="24"/>
      <c r="W1784" s="12"/>
      <c r="X1784" s="12"/>
      <c r="Y1784" s="12"/>
    </row>
    <row r="1785" spans="1:25" ht="12.75">
      <c r="A1785" s="3"/>
      <c r="B1785" s="3"/>
      <c r="C1785" s="3"/>
      <c r="W1785" s="17"/>
      <c r="X1785" s="17"/>
      <c r="Y1785" s="17"/>
    </row>
    <row r="1786" spans="1:3" ht="12.75">
      <c r="A1786" s="3"/>
      <c r="B1786" s="3"/>
      <c r="C1786" s="3"/>
    </row>
    <row r="1787" spans="1:25" s="17" customFormat="1" ht="12.75">
      <c r="A1787" s="15"/>
      <c r="B1787" s="15"/>
      <c r="C1787" s="16"/>
      <c r="D1787" s="2"/>
      <c r="E1787" s="24"/>
      <c r="F1787" s="24"/>
      <c r="G1787" s="24"/>
      <c r="H1787" s="24"/>
      <c r="I1787" s="44"/>
      <c r="J1787" s="44"/>
      <c r="K1787" s="1"/>
      <c r="L1787" s="24"/>
      <c r="M1787" s="24"/>
      <c r="N1787"/>
      <c r="O1787" s="24"/>
      <c r="P1787" s="24"/>
      <c r="Q1787" s="44"/>
      <c r="R1787" s="24"/>
      <c r="S1787" s="24"/>
      <c r="T1787" s="24"/>
      <c r="U1787" s="24"/>
      <c r="V1787" s="24"/>
      <c r="W1787" s="12"/>
      <c r="X1787" s="12"/>
      <c r="Y1787" s="12"/>
    </row>
    <row r="1788" spans="1:25" ht="12.75">
      <c r="A1788" s="3"/>
      <c r="B1788" s="3"/>
      <c r="C1788" s="3"/>
      <c r="W1788" s="17"/>
      <c r="X1788" s="17"/>
      <c r="Y1788" s="17"/>
    </row>
    <row r="1789" spans="1:3" ht="12.75">
      <c r="A1789" s="3"/>
      <c r="B1789" s="3"/>
      <c r="C1789" s="3"/>
    </row>
    <row r="1790" spans="1:25" s="17" customFormat="1" ht="12.75">
      <c r="A1790" s="15"/>
      <c r="B1790" s="15"/>
      <c r="C1790" s="16"/>
      <c r="D1790" s="2"/>
      <c r="E1790" s="24"/>
      <c r="F1790" s="24"/>
      <c r="G1790" s="24"/>
      <c r="H1790" s="24"/>
      <c r="I1790" s="44"/>
      <c r="J1790" s="44"/>
      <c r="K1790" s="1"/>
      <c r="L1790" s="24"/>
      <c r="M1790" s="24"/>
      <c r="N1790"/>
      <c r="O1790" s="24"/>
      <c r="P1790" s="24"/>
      <c r="Q1790" s="44"/>
      <c r="R1790" s="24"/>
      <c r="S1790" s="24"/>
      <c r="T1790" s="24"/>
      <c r="U1790" s="24"/>
      <c r="V1790" s="24"/>
      <c r="W1790" s="12"/>
      <c r="X1790" s="12"/>
      <c r="Y1790" s="12"/>
    </row>
    <row r="1791" spans="1:25" ht="12.75">
      <c r="A1791" s="3"/>
      <c r="B1791" s="3"/>
      <c r="C1791" s="3"/>
      <c r="W1791" s="17"/>
      <c r="X1791" s="17"/>
      <c r="Y1791" s="17"/>
    </row>
    <row r="1792" spans="1:3" ht="12.75">
      <c r="A1792" s="3"/>
      <c r="B1792" s="3"/>
      <c r="C1792" s="3"/>
    </row>
    <row r="1793" spans="1:3" ht="12.75">
      <c r="A1793" s="3"/>
      <c r="B1793" s="3"/>
      <c r="C1793" s="3"/>
    </row>
    <row r="1794" spans="1:3" ht="12.75">
      <c r="A1794" s="3"/>
      <c r="B1794" s="3"/>
      <c r="C1794" s="3"/>
    </row>
    <row r="1795" spans="1:3" ht="12.75">
      <c r="A1795" s="3"/>
      <c r="B1795" s="3"/>
      <c r="C1795" s="3"/>
    </row>
    <row r="1796" spans="1:3" ht="12.75">
      <c r="A1796" s="3"/>
      <c r="B1796" s="3"/>
      <c r="C1796" s="3"/>
    </row>
    <row r="1797" spans="1:25" s="17" customFormat="1" ht="12.75">
      <c r="A1797" s="15"/>
      <c r="B1797" s="15"/>
      <c r="C1797" s="16"/>
      <c r="D1797" s="2"/>
      <c r="E1797" s="24"/>
      <c r="F1797" s="24"/>
      <c r="G1797" s="24"/>
      <c r="H1797" s="24"/>
      <c r="I1797" s="44"/>
      <c r="J1797" s="44"/>
      <c r="K1797" s="1"/>
      <c r="L1797" s="24"/>
      <c r="M1797" s="24"/>
      <c r="N1797"/>
      <c r="O1797" s="24"/>
      <c r="P1797" s="24"/>
      <c r="Q1797" s="44"/>
      <c r="R1797" s="24"/>
      <c r="S1797" s="24"/>
      <c r="T1797" s="24"/>
      <c r="U1797" s="24"/>
      <c r="V1797" s="24"/>
      <c r="W1797" s="12"/>
      <c r="X1797" s="12"/>
      <c r="Y1797" s="12"/>
    </row>
    <row r="1798" spans="1:25" ht="12.75">
      <c r="A1798" s="3"/>
      <c r="B1798" s="3"/>
      <c r="C1798" s="3"/>
      <c r="W1798" s="17"/>
      <c r="X1798" s="17"/>
      <c r="Y1798" s="17"/>
    </row>
    <row r="1799" spans="1:3" ht="12.75">
      <c r="A1799" s="3"/>
      <c r="B1799" s="3"/>
      <c r="C1799" s="3"/>
    </row>
    <row r="1800" spans="1:3" ht="12.75">
      <c r="A1800" s="3"/>
      <c r="B1800" s="3"/>
      <c r="C1800" s="3"/>
    </row>
    <row r="1801" spans="1:3" ht="12.75">
      <c r="A1801" s="3"/>
      <c r="B1801" s="3"/>
      <c r="C1801" s="3"/>
    </row>
    <row r="1802" spans="1:3" ht="12.75">
      <c r="A1802" s="3"/>
      <c r="B1802" s="3"/>
      <c r="C1802" s="3"/>
    </row>
    <row r="1803" spans="1:25" s="17" customFormat="1" ht="12.75">
      <c r="A1803" s="15"/>
      <c r="B1803" s="15"/>
      <c r="C1803" s="16"/>
      <c r="D1803" s="2"/>
      <c r="E1803" s="24"/>
      <c r="F1803" s="24"/>
      <c r="G1803" s="24"/>
      <c r="H1803" s="24"/>
      <c r="I1803" s="44"/>
      <c r="J1803" s="44"/>
      <c r="K1803" s="1"/>
      <c r="L1803" s="24"/>
      <c r="M1803" s="24"/>
      <c r="N1803"/>
      <c r="O1803" s="24"/>
      <c r="P1803" s="24"/>
      <c r="Q1803" s="44"/>
      <c r="R1803" s="24"/>
      <c r="S1803" s="24"/>
      <c r="T1803" s="24"/>
      <c r="U1803" s="24"/>
      <c r="V1803" s="24"/>
      <c r="W1803" s="12"/>
      <c r="X1803" s="12"/>
      <c r="Y1803" s="12"/>
    </row>
    <row r="1804" spans="1:25" ht="12.75">
      <c r="A1804" s="3"/>
      <c r="B1804" s="3"/>
      <c r="C1804" s="3"/>
      <c r="W1804" s="17"/>
      <c r="X1804" s="17"/>
      <c r="Y1804" s="17"/>
    </row>
    <row r="1805" spans="1:3" ht="12.75">
      <c r="A1805" s="3"/>
      <c r="B1805" s="3"/>
      <c r="C1805" s="3"/>
    </row>
    <row r="1806" spans="1:3" ht="12.75">
      <c r="A1806" s="3"/>
      <c r="B1806" s="3"/>
      <c r="C1806" s="3"/>
    </row>
    <row r="1807" spans="1:3" ht="12.75">
      <c r="A1807" s="3"/>
      <c r="B1807" s="3"/>
      <c r="C1807" s="3"/>
    </row>
    <row r="1808" spans="1:3" ht="12.75">
      <c r="A1808" s="3"/>
      <c r="B1808" s="3"/>
      <c r="C1808" s="3"/>
    </row>
    <row r="1809" spans="1:3" ht="12.75">
      <c r="A1809" s="3"/>
      <c r="B1809" s="3"/>
      <c r="C1809" s="3"/>
    </row>
    <row r="1810" spans="1:25" s="17" customFormat="1" ht="12.75">
      <c r="A1810" s="15"/>
      <c r="B1810" s="15"/>
      <c r="C1810" s="16"/>
      <c r="D1810" s="2"/>
      <c r="E1810" s="24"/>
      <c r="F1810" s="24"/>
      <c r="G1810" s="24"/>
      <c r="H1810" s="24"/>
      <c r="I1810" s="44"/>
      <c r="J1810" s="44"/>
      <c r="K1810" s="1"/>
      <c r="L1810" s="24"/>
      <c r="M1810" s="24"/>
      <c r="N1810"/>
      <c r="O1810" s="24"/>
      <c r="P1810" s="24"/>
      <c r="Q1810" s="44"/>
      <c r="R1810" s="24"/>
      <c r="S1810" s="24"/>
      <c r="T1810" s="24"/>
      <c r="U1810" s="24"/>
      <c r="V1810" s="24"/>
      <c r="W1810" s="12"/>
      <c r="X1810" s="12"/>
      <c r="Y1810" s="12"/>
    </row>
    <row r="1811" spans="1:25" ht="12.75">
      <c r="A1811" s="3"/>
      <c r="B1811" s="3"/>
      <c r="C1811" s="3"/>
      <c r="W1811" s="17"/>
      <c r="X1811" s="17"/>
      <c r="Y1811" s="17"/>
    </row>
    <row r="1812" spans="1:3" ht="12.75">
      <c r="A1812" s="3"/>
      <c r="B1812" s="3"/>
      <c r="C1812" s="3"/>
    </row>
    <row r="1813" spans="1:3" ht="12.75">
      <c r="A1813" s="3"/>
      <c r="B1813" s="3"/>
      <c r="C1813" s="3"/>
    </row>
    <row r="1814" spans="1:3" ht="12.75">
      <c r="A1814" s="3"/>
      <c r="B1814" s="3"/>
      <c r="C1814" s="3"/>
    </row>
    <row r="1815" spans="1:3" ht="12.75">
      <c r="A1815" s="3"/>
      <c r="B1815" s="3"/>
      <c r="C1815" s="3"/>
    </row>
    <row r="1816" spans="1:3" ht="12.75">
      <c r="A1816" s="3"/>
      <c r="B1816" s="3"/>
      <c r="C1816" s="3"/>
    </row>
    <row r="1817" spans="1:3" ht="12.75">
      <c r="A1817" s="3"/>
      <c r="B1817" s="3"/>
      <c r="C1817" s="3"/>
    </row>
    <row r="1818" spans="1:25" s="17" customFormat="1" ht="12.75">
      <c r="A1818" s="15"/>
      <c r="B1818" s="15"/>
      <c r="C1818" s="16"/>
      <c r="D1818" s="2"/>
      <c r="E1818" s="24"/>
      <c r="F1818" s="24"/>
      <c r="G1818" s="24"/>
      <c r="H1818" s="24"/>
      <c r="I1818" s="44"/>
      <c r="J1818" s="44"/>
      <c r="K1818" s="1"/>
      <c r="L1818" s="24"/>
      <c r="M1818" s="24"/>
      <c r="N1818"/>
      <c r="O1818" s="24"/>
      <c r="P1818" s="24"/>
      <c r="Q1818" s="44"/>
      <c r="R1818" s="24"/>
      <c r="S1818" s="24"/>
      <c r="T1818" s="24"/>
      <c r="U1818" s="24"/>
      <c r="V1818" s="24"/>
      <c r="W1818" s="12"/>
      <c r="X1818" s="12"/>
      <c r="Y1818" s="12"/>
    </row>
    <row r="1819" spans="1:25" ht="12.75">
      <c r="A1819" s="3"/>
      <c r="B1819" s="3"/>
      <c r="C1819" s="3"/>
      <c r="W1819" s="17"/>
      <c r="X1819" s="17"/>
      <c r="Y1819" s="17"/>
    </row>
    <row r="1820" spans="1:3" ht="12.75">
      <c r="A1820" s="3"/>
      <c r="B1820" s="3"/>
      <c r="C1820" s="3"/>
    </row>
    <row r="1821" spans="1:3" ht="12.75">
      <c r="A1821" s="3"/>
      <c r="B1821" s="3"/>
      <c r="C1821" s="3"/>
    </row>
    <row r="1822" spans="1:3" ht="12.75">
      <c r="A1822" s="3"/>
      <c r="B1822" s="3"/>
      <c r="C1822" s="3"/>
    </row>
    <row r="1823" spans="1:3" ht="12.75">
      <c r="A1823" s="3"/>
      <c r="B1823" s="3"/>
      <c r="C1823" s="3"/>
    </row>
    <row r="1824" spans="1:3" ht="12.75">
      <c r="A1824" s="3"/>
      <c r="B1824" s="3"/>
      <c r="C1824" s="3"/>
    </row>
    <row r="1825" spans="1:25" s="17" customFormat="1" ht="12.75">
      <c r="A1825" s="15"/>
      <c r="B1825" s="15"/>
      <c r="C1825" s="16"/>
      <c r="D1825" s="2"/>
      <c r="E1825" s="24"/>
      <c r="F1825" s="24"/>
      <c r="G1825" s="24"/>
      <c r="H1825" s="24"/>
      <c r="I1825" s="44"/>
      <c r="J1825" s="44"/>
      <c r="K1825" s="1"/>
      <c r="L1825" s="24"/>
      <c r="M1825" s="24"/>
      <c r="N1825"/>
      <c r="O1825" s="24"/>
      <c r="P1825" s="24"/>
      <c r="Q1825" s="44"/>
      <c r="R1825" s="24"/>
      <c r="S1825" s="24"/>
      <c r="T1825" s="24"/>
      <c r="U1825" s="24"/>
      <c r="V1825" s="24"/>
      <c r="W1825" s="12"/>
      <c r="X1825" s="12"/>
      <c r="Y1825" s="12"/>
    </row>
    <row r="1826" spans="1:25" ht="12.75">
      <c r="A1826" s="6"/>
      <c r="B1826" s="6"/>
      <c r="C1826" s="3"/>
      <c r="W1826" s="17"/>
      <c r="X1826" s="17"/>
      <c r="Y1826" s="17"/>
    </row>
    <row r="1827" spans="1:3" ht="12.75">
      <c r="A1827" s="3"/>
      <c r="B1827" s="3"/>
      <c r="C1827" s="3"/>
    </row>
    <row r="1828" spans="1:3" ht="12.75">
      <c r="A1828" s="3"/>
      <c r="B1828" s="3"/>
      <c r="C1828" s="3"/>
    </row>
    <row r="1829" spans="1:3" ht="12.75">
      <c r="A1829" s="3"/>
      <c r="B1829" s="3"/>
      <c r="C1829" s="3"/>
    </row>
    <row r="1830" spans="1:3" ht="12.75">
      <c r="A1830" s="3"/>
      <c r="B1830" s="3"/>
      <c r="C1830" s="3"/>
    </row>
    <row r="1831" spans="1:3" ht="12.75">
      <c r="A1831" s="3"/>
      <c r="B1831" s="3"/>
      <c r="C1831" s="3"/>
    </row>
    <row r="1832" spans="1:3" ht="12.75">
      <c r="A1832" s="3"/>
      <c r="B1832" s="3"/>
      <c r="C1832" s="3"/>
    </row>
    <row r="1833" spans="1:3" ht="12.75">
      <c r="A1833" s="3"/>
      <c r="B1833" s="3"/>
      <c r="C1833" s="3"/>
    </row>
    <row r="1834" spans="1:3" ht="12.75">
      <c r="A1834" s="3"/>
      <c r="B1834" s="3"/>
      <c r="C1834" s="3"/>
    </row>
    <row r="1835" spans="1:3" ht="12.75">
      <c r="A1835" s="3"/>
      <c r="B1835" s="3"/>
      <c r="C1835" s="3"/>
    </row>
    <row r="1836" spans="1:3" ht="12.75">
      <c r="A1836" s="3"/>
      <c r="B1836" s="3"/>
      <c r="C1836" s="3"/>
    </row>
    <row r="1837" spans="1:3" ht="12.75">
      <c r="A1837" s="3"/>
      <c r="B1837" s="3"/>
      <c r="C1837" s="3"/>
    </row>
    <row r="1838" spans="1:3" ht="12.75">
      <c r="A1838" s="3"/>
      <c r="B1838" s="3"/>
      <c r="C1838" s="3"/>
    </row>
    <row r="1839" spans="1:3" ht="12.75">
      <c r="A1839" s="3"/>
      <c r="B1839" s="3"/>
      <c r="C1839" s="3"/>
    </row>
    <row r="1840" spans="1:3" ht="12.75">
      <c r="A1840" s="3"/>
      <c r="B1840" s="3"/>
      <c r="C1840" s="3"/>
    </row>
    <row r="1841" spans="1:3" ht="12.75">
      <c r="A1841" s="3"/>
      <c r="B1841" s="3"/>
      <c r="C1841" s="3"/>
    </row>
    <row r="1842" spans="1:3" ht="12.75">
      <c r="A1842" s="3"/>
      <c r="B1842" s="3"/>
      <c r="C1842" s="3"/>
    </row>
    <row r="1843" spans="1:3" ht="12.75">
      <c r="A1843" s="3"/>
      <c r="B1843" s="3"/>
      <c r="C1843" s="3"/>
    </row>
    <row r="1844" spans="1:3" ht="12.75">
      <c r="A1844" s="3"/>
      <c r="B1844" s="3"/>
      <c r="C1844" s="3"/>
    </row>
    <row r="1845" spans="1:3" ht="12.75">
      <c r="A1845" s="3"/>
      <c r="B1845" s="3"/>
      <c r="C1845" s="3"/>
    </row>
    <row r="1846" spans="1:3" ht="12.75">
      <c r="A1846" s="3"/>
      <c r="B1846" s="3"/>
      <c r="C1846" s="3"/>
    </row>
    <row r="1847" spans="1:3" ht="12.75">
      <c r="A1847" s="3"/>
      <c r="B1847" s="3"/>
      <c r="C1847" s="3"/>
    </row>
    <row r="1848" spans="1:3" ht="12.75">
      <c r="A1848" s="3"/>
      <c r="B1848" s="3"/>
      <c r="C1848" s="3"/>
    </row>
    <row r="1849" spans="1:3" ht="12.75">
      <c r="A1849" s="3"/>
      <c r="B1849" s="3"/>
      <c r="C1849" s="3"/>
    </row>
    <row r="1850" spans="1:3" ht="12.75">
      <c r="A1850" s="3"/>
      <c r="B1850" s="3"/>
      <c r="C1850" s="3"/>
    </row>
    <row r="1851" spans="1:3" ht="12.75">
      <c r="A1851" s="3"/>
      <c r="B1851" s="3"/>
      <c r="C1851" s="3"/>
    </row>
    <row r="1852" spans="1:3" ht="12.75">
      <c r="A1852" s="3"/>
      <c r="B1852" s="3"/>
      <c r="C1852" s="3"/>
    </row>
    <row r="1853" spans="1:3" ht="12.75">
      <c r="A1853" s="3"/>
      <c r="B1853" s="3"/>
      <c r="C1853" s="3"/>
    </row>
    <row r="1854" spans="1:3" ht="12.75">
      <c r="A1854" s="3"/>
      <c r="B1854" s="3"/>
      <c r="C1854" s="3"/>
    </row>
    <row r="1855" spans="1:3" ht="12.75">
      <c r="A1855" s="3"/>
      <c r="B1855" s="3"/>
      <c r="C1855" s="3"/>
    </row>
    <row r="1856" spans="1:3" ht="12.75">
      <c r="A1856" s="3"/>
      <c r="B1856" s="3"/>
      <c r="C1856" s="3"/>
    </row>
    <row r="1857" spans="1:3" ht="12.75">
      <c r="A1857" s="3"/>
      <c r="B1857" s="3"/>
      <c r="C1857" s="3"/>
    </row>
    <row r="1858" spans="1:25" s="17" customFormat="1" ht="12.75">
      <c r="A1858" s="15"/>
      <c r="B1858" s="15"/>
      <c r="C1858" s="16"/>
      <c r="D1858" s="2"/>
      <c r="E1858" s="24"/>
      <c r="F1858" s="24"/>
      <c r="G1858" s="24"/>
      <c r="H1858" s="24"/>
      <c r="I1858" s="44"/>
      <c r="J1858" s="44"/>
      <c r="K1858" s="1"/>
      <c r="L1858" s="24"/>
      <c r="M1858" s="24"/>
      <c r="N1858"/>
      <c r="O1858" s="24"/>
      <c r="P1858" s="24"/>
      <c r="Q1858" s="44"/>
      <c r="R1858" s="24"/>
      <c r="S1858" s="24"/>
      <c r="T1858" s="24"/>
      <c r="U1858" s="24"/>
      <c r="V1858" s="24"/>
      <c r="W1858" s="12"/>
      <c r="X1858" s="12"/>
      <c r="Y1858" s="12"/>
    </row>
    <row r="1859" spans="1:25" ht="12.75">
      <c r="A1859" s="3"/>
      <c r="B1859" s="3"/>
      <c r="C1859" s="3"/>
      <c r="W1859" s="17"/>
      <c r="X1859" s="17"/>
      <c r="Y1859" s="17"/>
    </row>
    <row r="1860" spans="1:3" ht="12.75">
      <c r="A1860" s="3"/>
      <c r="B1860" s="3"/>
      <c r="C1860" s="3"/>
    </row>
    <row r="1861" spans="1:3" ht="12.75">
      <c r="A1861" s="3"/>
      <c r="B1861" s="3"/>
      <c r="C1861" s="3"/>
    </row>
    <row r="1862" spans="1:25" s="17" customFormat="1" ht="12.75">
      <c r="A1862" s="15"/>
      <c r="B1862" s="15"/>
      <c r="C1862" s="16"/>
      <c r="D1862" s="2"/>
      <c r="E1862" s="24"/>
      <c r="F1862" s="24"/>
      <c r="G1862" s="24"/>
      <c r="H1862" s="24"/>
      <c r="I1862" s="44"/>
      <c r="J1862" s="44"/>
      <c r="K1862" s="1"/>
      <c r="L1862" s="24"/>
      <c r="M1862" s="24"/>
      <c r="N1862"/>
      <c r="O1862" s="24"/>
      <c r="P1862" s="24"/>
      <c r="Q1862" s="44"/>
      <c r="R1862" s="24"/>
      <c r="S1862" s="24"/>
      <c r="T1862" s="24"/>
      <c r="U1862" s="24"/>
      <c r="V1862" s="24"/>
      <c r="W1862" s="12"/>
      <c r="X1862" s="12"/>
      <c r="Y1862" s="12"/>
    </row>
    <row r="1863" spans="1:25" ht="12.75">
      <c r="A1863" s="3"/>
      <c r="B1863" s="3"/>
      <c r="C1863" s="3"/>
      <c r="W1863" s="17"/>
      <c r="X1863" s="17"/>
      <c r="Y1863" s="17"/>
    </row>
    <row r="1864" spans="1:3" ht="12.75">
      <c r="A1864" s="3"/>
      <c r="B1864" s="3"/>
      <c r="C1864" s="3"/>
    </row>
    <row r="1865" spans="1:3" ht="12.75">
      <c r="A1865" s="3"/>
      <c r="B1865" s="3"/>
      <c r="C1865" s="3"/>
    </row>
    <row r="1866" spans="1:3" ht="12.75">
      <c r="A1866" s="3"/>
      <c r="B1866" s="3"/>
      <c r="C1866" s="3"/>
    </row>
    <row r="1867" spans="1:25" s="17" customFormat="1" ht="12.75">
      <c r="A1867" s="15"/>
      <c r="B1867" s="15"/>
      <c r="C1867" s="16"/>
      <c r="D1867" s="2"/>
      <c r="E1867" s="24"/>
      <c r="F1867" s="24"/>
      <c r="G1867" s="24"/>
      <c r="H1867" s="24"/>
      <c r="I1867" s="44"/>
      <c r="J1867" s="44"/>
      <c r="K1867" s="1"/>
      <c r="L1867" s="24"/>
      <c r="M1867" s="24"/>
      <c r="N1867"/>
      <c r="O1867" s="24"/>
      <c r="P1867" s="24"/>
      <c r="Q1867" s="44"/>
      <c r="R1867" s="24"/>
      <c r="S1867" s="24"/>
      <c r="T1867" s="24"/>
      <c r="U1867" s="24"/>
      <c r="V1867" s="24"/>
      <c r="W1867" s="12"/>
      <c r="X1867" s="12"/>
      <c r="Y1867" s="12"/>
    </row>
    <row r="1868" spans="1:25" ht="12.75">
      <c r="A1868" s="3"/>
      <c r="B1868" s="3"/>
      <c r="C1868" s="3"/>
      <c r="W1868" s="17"/>
      <c r="X1868" s="17"/>
      <c r="Y1868" s="17"/>
    </row>
    <row r="1869" spans="1:3" ht="12.75">
      <c r="A1869" s="3"/>
      <c r="B1869" s="3"/>
      <c r="C1869" s="3"/>
    </row>
    <row r="1870" spans="1:3" ht="12.75">
      <c r="A1870" s="3"/>
      <c r="B1870" s="3"/>
      <c r="C1870" s="3"/>
    </row>
    <row r="1871" spans="1:25" s="17" customFormat="1" ht="12.75">
      <c r="A1871" s="15"/>
      <c r="B1871" s="15"/>
      <c r="C1871" s="16"/>
      <c r="D1871" s="2"/>
      <c r="E1871" s="24"/>
      <c r="F1871" s="24"/>
      <c r="G1871" s="24"/>
      <c r="H1871" s="24"/>
      <c r="I1871" s="44"/>
      <c r="J1871" s="44"/>
      <c r="K1871" s="1"/>
      <c r="L1871" s="24"/>
      <c r="M1871" s="24"/>
      <c r="N1871"/>
      <c r="O1871" s="24"/>
      <c r="P1871" s="24"/>
      <c r="Q1871" s="44"/>
      <c r="R1871" s="24"/>
      <c r="S1871" s="24"/>
      <c r="T1871" s="24"/>
      <c r="U1871" s="24"/>
      <c r="V1871" s="24"/>
      <c r="W1871" s="12"/>
      <c r="X1871" s="12"/>
      <c r="Y1871" s="12"/>
    </row>
    <row r="1872" spans="1:25" ht="12.75">
      <c r="A1872" s="6"/>
      <c r="B1872" s="6"/>
      <c r="C1872" s="3"/>
      <c r="W1872" s="17"/>
      <c r="X1872" s="17"/>
      <c r="Y1872" s="17"/>
    </row>
    <row r="1873" spans="1:3" ht="12.75">
      <c r="A1873" s="3"/>
      <c r="B1873" s="3"/>
      <c r="C1873" s="3"/>
    </row>
    <row r="1874" spans="1:3" ht="12.75">
      <c r="A1874" s="3"/>
      <c r="B1874" s="3"/>
      <c r="C1874" s="3"/>
    </row>
    <row r="1875" spans="1:25" s="17" customFormat="1" ht="12.75">
      <c r="A1875" s="15"/>
      <c r="B1875" s="15"/>
      <c r="C1875" s="16"/>
      <c r="D1875" s="2"/>
      <c r="E1875" s="24"/>
      <c r="F1875" s="24"/>
      <c r="G1875" s="24"/>
      <c r="H1875" s="24"/>
      <c r="I1875" s="44"/>
      <c r="J1875" s="44"/>
      <c r="K1875" s="1"/>
      <c r="L1875" s="24"/>
      <c r="M1875" s="24"/>
      <c r="N1875"/>
      <c r="O1875" s="24"/>
      <c r="P1875" s="24"/>
      <c r="Q1875" s="44"/>
      <c r="R1875" s="24"/>
      <c r="S1875" s="24"/>
      <c r="T1875" s="24"/>
      <c r="U1875" s="24"/>
      <c r="V1875" s="24"/>
      <c r="W1875" s="12"/>
      <c r="X1875" s="12"/>
      <c r="Y1875" s="12"/>
    </row>
    <row r="1876" spans="1:25" ht="12.75">
      <c r="A1876" s="3"/>
      <c r="B1876" s="3"/>
      <c r="C1876" s="3"/>
      <c r="W1876" s="17"/>
      <c r="X1876" s="17"/>
      <c r="Y1876" s="17"/>
    </row>
    <row r="1877" spans="1:3" ht="12.75">
      <c r="A1877" s="3"/>
      <c r="B1877" s="3"/>
      <c r="C1877" s="3"/>
    </row>
    <row r="1878" spans="1:25" s="17" customFormat="1" ht="12.75">
      <c r="A1878" s="15"/>
      <c r="B1878" s="15"/>
      <c r="C1878" s="16"/>
      <c r="D1878" s="2"/>
      <c r="E1878" s="24"/>
      <c r="F1878" s="24"/>
      <c r="G1878" s="24"/>
      <c r="H1878" s="24"/>
      <c r="I1878" s="44"/>
      <c r="J1878" s="44"/>
      <c r="K1878" s="1"/>
      <c r="L1878" s="24"/>
      <c r="M1878" s="24"/>
      <c r="N1878"/>
      <c r="O1878" s="24"/>
      <c r="P1878" s="24"/>
      <c r="Q1878" s="44"/>
      <c r="R1878" s="24"/>
      <c r="S1878" s="24"/>
      <c r="T1878" s="24"/>
      <c r="U1878" s="24"/>
      <c r="V1878" s="24"/>
      <c r="W1878" s="12"/>
      <c r="X1878" s="12"/>
      <c r="Y1878" s="12"/>
    </row>
    <row r="1879" spans="1:25" ht="12.75">
      <c r="A1879" s="3"/>
      <c r="B1879" s="3"/>
      <c r="C1879" s="3"/>
      <c r="W1879" s="17"/>
      <c r="X1879" s="17"/>
      <c r="Y1879" s="17"/>
    </row>
    <row r="1880" spans="1:3" ht="12.75">
      <c r="A1880" s="3"/>
      <c r="B1880" s="3"/>
      <c r="C1880" s="3"/>
    </row>
    <row r="1881" spans="1:25" s="17" customFormat="1" ht="12.75">
      <c r="A1881" s="15"/>
      <c r="B1881" s="15"/>
      <c r="C1881" s="16"/>
      <c r="D1881" s="2"/>
      <c r="E1881" s="24"/>
      <c r="F1881" s="24"/>
      <c r="G1881" s="24"/>
      <c r="H1881" s="24"/>
      <c r="I1881" s="44"/>
      <c r="J1881" s="44"/>
      <c r="K1881" s="1"/>
      <c r="L1881" s="24"/>
      <c r="M1881" s="24"/>
      <c r="N1881"/>
      <c r="O1881" s="24"/>
      <c r="P1881" s="24"/>
      <c r="Q1881" s="44"/>
      <c r="R1881" s="24"/>
      <c r="S1881" s="24"/>
      <c r="T1881" s="24"/>
      <c r="U1881" s="24"/>
      <c r="V1881" s="24"/>
      <c r="W1881" s="12"/>
      <c r="X1881" s="12"/>
      <c r="Y1881" s="12"/>
    </row>
    <row r="1882" spans="1:25" ht="12.75">
      <c r="A1882" s="3"/>
      <c r="B1882" s="3"/>
      <c r="C1882" s="3"/>
      <c r="W1882" s="17"/>
      <c r="X1882" s="17"/>
      <c r="Y1882" s="17"/>
    </row>
    <row r="1883" spans="1:3" ht="12.75">
      <c r="A1883" s="3"/>
      <c r="B1883" s="3"/>
      <c r="C1883" s="3"/>
    </row>
    <row r="1884" spans="1:3" ht="12.75">
      <c r="A1884" s="3"/>
      <c r="B1884" s="3"/>
      <c r="C1884" s="3"/>
    </row>
    <row r="1885" spans="1:3" ht="12.75">
      <c r="A1885" s="3"/>
      <c r="B1885" s="3"/>
      <c r="C1885" s="3"/>
    </row>
    <row r="1886" spans="1:25" s="17" customFormat="1" ht="12.75">
      <c r="A1886" s="15"/>
      <c r="B1886" s="15"/>
      <c r="C1886" s="16"/>
      <c r="D1886" s="2"/>
      <c r="E1886" s="24"/>
      <c r="F1886" s="24"/>
      <c r="G1886" s="24"/>
      <c r="H1886" s="24"/>
      <c r="I1886" s="44"/>
      <c r="J1886" s="44"/>
      <c r="K1886" s="1"/>
      <c r="L1886" s="24"/>
      <c r="M1886" s="24"/>
      <c r="N1886"/>
      <c r="O1886" s="24"/>
      <c r="P1886" s="24"/>
      <c r="Q1886" s="44"/>
      <c r="R1886" s="24"/>
      <c r="S1886" s="24"/>
      <c r="T1886" s="24"/>
      <c r="U1886" s="24"/>
      <c r="V1886" s="24"/>
      <c r="W1886" s="12"/>
      <c r="X1886" s="12"/>
      <c r="Y1886" s="12"/>
    </row>
    <row r="1887" spans="1:25" ht="12.75">
      <c r="A1887" s="3"/>
      <c r="B1887" s="3"/>
      <c r="C1887" s="3"/>
      <c r="W1887" s="17"/>
      <c r="X1887" s="17"/>
      <c r="Y1887" s="17"/>
    </row>
    <row r="1888" spans="1:3" ht="12.75">
      <c r="A1888" s="3"/>
      <c r="B1888" s="3"/>
      <c r="C1888" s="3"/>
    </row>
    <row r="1889" spans="1:3" ht="12.75">
      <c r="A1889" s="3"/>
      <c r="B1889" s="3"/>
      <c r="C1889" s="3"/>
    </row>
    <row r="1890" spans="1:25" s="17" customFormat="1" ht="12.75">
      <c r="A1890" s="15"/>
      <c r="B1890" s="15"/>
      <c r="C1890" s="16"/>
      <c r="D1890" s="2"/>
      <c r="E1890" s="24"/>
      <c r="F1890" s="24"/>
      <c r="G1890" s="24"/>
      <c r="H1890" s="24"/>
      <c r="I1890" s="44"/>
      <c r="J1890" s="44"/>
      <c r="K1890" s="1"/>
      <c r="L1890" s="24"/>
      <c r="M1890" s="24"/>
      <c r="N1890"/>
      <c r="O1890" s="24"/>
      <c r="P1890" s="24"/>
      <c r="Q1890" s="44"/>
      <c r="R1890" s="24"/>
      <c r="S1890" s="24"/>
      <c r="T1890" s="24"/>
      <c r="U1890" s="24"/>
      <c r="V1890" s="24"/>
      <c r="W1890" s="12"/>
      <c r="X1890" s="12"/>
      <c r="Y1890" s="12"/>
    </row>
    <row r="1891" spans="1:25" ht="12.75">
      <c r="A1891" s="3"/>
      <c r="B1891" s="3"/>
      <c r="C1891" s="3"/>
      <c r="W1891" s="17"/>
      <c r="X1891" s="17"/>
      <c r="Y1891" s="17"/>
    </row>
    <row r="1892" spans="1:3" ht="12.75">
      <c r="A1892" s="3"/>
      <c r="B1892" s="3"/>
      <c r="C1892" s="3"/>
    </row>
    <row r="1893" spans="1:25" s="17" customFormat="1" ht="12.75">
      <c r="A1893" s="15"/>
      <c r="B1893" s="15"/>
      <c r="C1893" s="16"/>
      <c r="D1893" s="2"/>
      <c r="E1893" s="24"/>
      <c r="F1893" s="24"/>
      <c r="G1893" s="24"/>
      <c r="H1893" s="24"/>
      <c r="I1893" s="44"/>
      <c r="J1893" s="44"/>
      <c r="K1893" s="1"/>
      <c r="L1893" s="24"/>
      <c r="M1893" s="24"/>
      <c r="N1893"/>
      <c r="O1893" s="24"/>
      <c r="P1893" s="24"/>
      <c r="Q1893" s="44"/>
      <c r="R1893" s="24"/>
      <c r="S1893" s="24"/>
      <c r="T1893" s="24"/>
      <c r="U1893" s="24"/>
      <c r="V1893" s="24"/>
      <c r="W1893" s="12"/>
      <c r="X1893" s="12"/>
      <c r="Y1893" s="12"/>
    </row>
    <row r="1894" spans="1:25" ht="12.75">
      <c r="A1894" s="3"/>
      <c r="B1894" s="3"/>
      <c r="C1894" s="3"/>
      <c r="W1894" s="17"/>
      <c r="X1894" s="17"/>
      <c r="Y1894" s="17"/>
    </row>
    <row r="1895" spans="1:3" ht="12.75">
      <c r="A1895" s="3"/>
      <c r="B1895" s="3"/>
      <c r="C1895" s="3"/>
    </row>
    <row r="1896" spans="1:25" s="17" customFormat="1" ht="12.75">
      <c r="A1896" s="15"/>
      <c r="B1896" s="15"/>
      <c r="C1896" s="16"/>
      <c r="D1896" s="2"/>
      <c r="E1896" s="24"/>
      <c r="F1896" s="24"/>
      <c r="G1896" s="24"/>
      <c r="H1896" s="24"/>
      <c r="I1896" s="44"/>
      <c r="J1896" s="44"/>
      <c r="K1896" s="1"/>
      <c r="L1896" s="24"/>
      <c r="M1896" s="24"/>
      <c r="N1896"/>
      <c r="O1896" s="24"/>
      <c r="P1896" s="24"/>
      <c r="Q1896" s="44"/>
      <c r="R1896" s="24"/>
      <c r="S1896" s="24"/>
      <c r="T1896" s="24"/>
      <c r="U1896" s="24"/>
      <c r="V1896" s="24"/>
      <c r="W1896" s="12"/>
      <c r="X1896" s="12"/>
      <c r="Y1896" s="12"/>
    </row>
    <row r="1897" spans="1:25" ht="12.75">
      <c r="A1897" s="3"/>
      <c r="B1897" s="3"/>
      <c r="C1897" s="3"/>
      <c r="W1897" s="17"/>
      <c r="X1897" s="17"/>
      <c r="Y1897" s="17"/>
    </row>
    <row r="1898" spans="1:3" ht="12.75">
      <c r="A1898" s="3"/>
      <c r="B1898" s="3"/>
      <c r="C1898" s="3"/>
    </row>
    <row r="1899" spans="1:3" ht="12.75">
      <c r="A1899" s="15"/>
      <c r="B1899" s="15"/>
      <c r="C1899" s="16"/>
    </row>
    <row r="1900" spans="1:3" ht="12.75">
      <c r="A1900" s="3"/>
      <c r="B1900" s="3"/>
      <c r="C1900" s="3"/>
    </row>
    <row r="1901" spans="1:3" ht="12.75">
      <c r="A1901" s="3"/>
      <c r="B1901" s="3"/>
      <c r="C1901" s="3"/>
    </row>
    <row r="1902" spans="1:3" ht="12.75">
      <c r="A1902" s="3"/>
      <c r="B1902" s="3"/>
      <c r="C1902" s="3"/>
    </row>
    <row r="1903" spans="1:25" s="17" customFormat="1" ht="12.75">
      <c r="A1903" s="15"/>
      <c r="B1903" s="15"/>
      <c r="C1903" s="16"/>
      <c r="D1903" s="2"/>
      <c r="E1903" s="24"/>
      <c r="F1903" s="24"/>
      <c r="G1903" s="24"/>
      <c r="H1903" s="24"/>
      <c r="I1903" s="44"/>
      <c r="J1903" s="44"/>
      <c r="K1903" s="1"/>
      <c r="L1903" s="24"/>
      <c r="M1903" s="24"/>
      <c r="N1903"/>
      <c r="O1903" s="24"/>
      <c r="P1903" s="24"/>
      <c r="Q1903" s="44"/>
      <c r="R1903" s="24"/>
      <c r="S1903" s="24"/>
      <c r="T1903" s="24"/>
      <c r="U1903" s="24"/>
      <c r="V1903" s="24"/>
      <c r="W1903" s="12"/>
      <c r="X1903" s="12"/>
      <c r="Y1903" s="12"/>
    </row>
    <row r="1904" spans="1:25" ht="12.75">
      <c r="A1904" s="3"/>
      <c r="B1904" s="3"/>
      <c r="C1904" s="3"/>
      <c r="W1904" s="17"/>
      <c r="X1904" s="17"/>
      <c r="Y1904" s="17"/>
    </row>
    <row r="1905" spans="1:25" s="17" customFormat="1" ht="12.75">
      <c r="A1905" s="15"/>
      <c r="B1905" s="15"/>
      <c r="C1905" s="16"/>
      <c r="D1905" s="2"/>
      <c r="E1905" s="24"/>
      <c r="F1905" s="24"/>
      <c r="G1905" s="24"/>
      <c r="H1905" s="24"/>
      <c r="I1905" s="44"/>
      <c r="J1905" s="44"/>
      <c r="K1905" s="1"/>
      <c r="L1905" s="24"/>
      <c r="M1905" s="24"/>
      <c r="N1905"/>
      <c r="O1905" s="24"/>
      <c r="P1905" s="24"/>
      <c r="Q1905" s="44"/>
      <c r="R1905" s="24"/>
      <c r="S1905" s="24"/>
      <c r="T1905" s="24"/>
      <c r="U1905" s="24"/>
      <c r="V1905" s="24"/>
      <c r="W1905" s="12"/>
      <c r="X1905" s="12"/>
      <c r="Y1905" s="12"/>
    </row>
    <row r="1906" spans="1:25" ht="12.75">
      <c r="A1906" s="3"/>
      <c r="B1906" s="3"/>
      <c r="C1906" s="3"/>
      <c r="W1906" s="17"/>
      <c r="X1906" s="17"/>
      <c r="Y1906" s="17"/>
    </row>
    <row r="1907" spans="1:25" s="17" customFormat="1" ht="12.75">
      <c r="A1907" s="15"/>
      <c r="B1907" s="15"/>
      <c r="C1907" s="16"/>
      <c r="D1907" s="2"/>
      <c r="E1907" s="24"/>
      <c r="F1907" s="24"/>
      <c r="G1907" s="24"/>
      <c r="H1907" s="24"/>
      <c r="I1907" s="44"/>
      <c r="J1907" s="44"/>
      <c r="K1907" s="1"/>
      <c r="L1907" s="24"/>
      <c r="M1907" s="24"/>
      <c r="N1907"/>
      <c r="O1907" s="24"/>
      <c r="P1907" s="24"/>
      <c r="Q1907" s="44"/>
      <c r="R1907" s="24"/>
      <c r="S1907" s="24"/>
      <c r="T1907" s="24"/>
      <c r="U1907" s="24"/>
      <c r="V1907" s="24"/>
      <c r="W1907" s="12"/>
      <c r="X1907" s="12"/>
      <c r="Y1907" s="12"/>
    </row>
    <row r="1908" spans="1:25" ht="12.75">
      <c r="A1908" s="6"/>
      <c r="B1908" s="6"/>
      <c r="C1908" s="3"/>
      <c r="W1908" s="17"/>
      <c r="X1908" s="17"/>
      <c r="Y1908" s="17"/>
    </row>
    <row r="1909" spans="1:3" ht="12.75">
      <c r="A1909" s="6"/>
      <c r="B1909" s="6"/>
      <c r="C1909" s="3"/>
    </row>
    <row r="1910" spans="1:25" s="20" customFormat="1" ht="15.75">
      <c r="A1910" s="18"/>
      <c r="B1910" s="18"/>
      <c r="C1910" s="19"/>
      <c r="D1910" s="2"/>
      <c r="E1910" s="24"/>
      <c r="F1910" s="24"/>
      <c r="G1910" s="24"/>
      <c r="H1910" s="24"/>
      <c r="I1910" s="44"/>
      <c r="J1910" s="44"/>
      <c r="K1910" s="1"/>
      <c r="L1910" s="24"/>
      <c r="M1910" s="24"/>
      <c r="N1910"/>
      <c r="O1910" s="24"/>
      <c r="P1910" s="24"/>
      <c r="Q1910" s="44"/>
      <c r="R1910" s="24"/>
      <c r="S1910" s="24"/>
      <c r="T1910" s="24"/>
      <c r="U1910" s="24"/>
      <c r="V1910" s="24"/>
      <c r="W1910" s="12"/>
      <c r="X1910" s="12"/>
      <c r="Y1910" s="12"/>
    </row>
    <row r="1911" spans="1:25" ht="15">
      <c r="A1911" s="6"/>
      <c r="B1911" s="6"/>
      <c r="C1911" s="3"/>
      <c r="W1911" s="20"/>
      <c r="X1911" s="20"/>
      <c r="Y1911" s="20"/>
    </row>
    <row r="1912" spans="1:3" ht="12.75">
      <c r="A1912" s="6"/>
      <c r="B1912" s="6"/>
      <c r="C1912" s="3"/>
    </row>
    <row r="1913" spans="1:3" ht="12.75">
      <c r="A1913" s="9"/>
      <c r="B1913" s="6"/>
      <c r="C1913" s="3"/>
    </row>
    <row r="1914" spans="1:3" ht="12.75">
      <c r="A1914" s="9"/>
      <c r="B1914" s="6"/>
      <c r="C1914" s="3"/>
    </row>
    <row r="1915" spans="1:3" ht="12.75">
      <c r="A1915" s="10"/>
      <c r="B1915" s="3"/>
      <c r="C1915" s="3"/>
    </row>
    <row r="1916" spans="1:3" ht="12.75">
      <c r="A1916" s="3"/>
      <c r="B1916" s="3"/>
      <c r="C1916" s="3"/>
    </row>
  </sheetData>
  <printOptions/>
  <pageMargins left="0.75" right="0.75" top="1" bottom="1" header="0.5" footer="0.5"/>
  <pageSetup fitToHeight="79" fitToWidth="1" horizontalDpi="600" verticalDpi="600" orientation="landscape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Tilak Mandal</dc:creator>
  <cp:keywords/>
  <dc:description/>
  <cp:lastModifiedBy>Tilak Mandal</cp:lastModifiedBy>
  <cp:lastPrinted>2006-08-16T21:25:50Z</cp:lastPrinted>
  <dcterms:created xsi:type="dcterms:W3CDTF">2006-03-29T18:31:18Z</dcterms:created>
  <dcterms:modified xsi:type="dcterms:W3CDTF">2006-08-16T21:27:19Z</dcterms:modified>
  <cp:category/>
  <cp:version/>
  <cp:contentType/>
  <cp:contentStatus/>
</cp:coreProperties>
</file>