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<sst xmlns="http://schemas.openxmlformats.org/spreadsheetml/2006/main" count="31" uniqueCount="28">
  <si>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</si>
  <si>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Pupil</t>
  </si>
  <si>
    <t>Change</t>
  </si>
  <si>
    <t>Counts</t>
  </si>
  <si>
    <t>From</t>
  </si>
  <si>
    <t>by</t>
  </si>
  <si>
    <t>Previous</t>
  </si>
  <si>
    <t>Percent</t>
  </si>
  <si>
    <t>Year</t>
  </si>
  <si>
    <t>1983</t>
  </si>
  <si>
    <t>1984</t>
  </si>
  <si>
    <t>1985</t>
  </si>
  <si>
    <t>1986</t>
  </si>
  <si>
    <t>1987</t>
  </si>
  <si>
    <t>1988</t>
  </si>
  <si>
    <t>*</t>
  </si>
  <si>
    <t>*Less than 0.1%</t>
  </si>
  <si>
    <t>1989</t>
  </si>
  <si>
    <t>1990</t>
  </si>
  <si>
    <t>1991</t>
  </si>
  <si>
    <t>1992</t>
  </si>
  <si>
    <t>1993</t>
  </si>
  <si>
    <t>1994</t>
  </si>
  <si>
    <t>1995</t>
  </si>
  <si>
    <t>1996</t>
  </si>
  <si>
    <t>Statewide, the rate of growth reached its all time high in 1991 and 1992 and has generally decreased since 1993.  However, since 1989 pupil membership has been growing.</t>
  </si>
  <si>
    <t>COLORADO DEPARTMENT OF EDUCATION</t>
  </si>
  <si>
    <t>PUPIL COUNT COMPARISONS BY YEAR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</si>
</sst>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</numFmts>
  <fonts count="5">
    <font>
      <sz val="10"/>
      <name val="Arial"/>
      <family val="0"/>
    </font>
    <font>
      <sz val="20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3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 applyProtection="1">
      <alignment horizontal="center"/>
      <protection/>
    </xf>
    <xf numFmtId="3" fontId="0" fillId="2" borderId="0" xfId="0" applyNumberFormat="1" applyFont="1" applyFill="1" applyBorder="1" applyAlignment="1" applyProtection="1">
      <alignment horizontal="center"/>
      <protection/>
    </xf>
    <xf numFmtId="3" fontId="0" fillId="3" borderId="4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65" fontId="0" fillId="2" borderId="8" xfId="0" applyNumberFormat="1" applyFont="1" applyFill="1" applyBorder="1" applyAlignment="1" applyProtection="1">
      <alignment horizontal="center"/>
      <protection/>
    </xf>
    <xf numFmtId="165" fontId="0" fillId="3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5.7109375" style="0" customWidth="1"/>
    <col min="5" max="5" width="14.140625" style="0" customWidth="1"/>
  </cols>
  <sheetData>
    <row r="1" spans="1:6" ht="99.75" customHeight="1">
      <c r="A1" s="28" t="s">
        <v>26</v>
      </c>
      <c r="B1" s="28"/>
      <c r="C1" s="28"/>
      <c r="D1" s="28"/>
      <c r="E1" s="1"/>
      <c r="F1" s="2"/>
    </row>
    <row r="2" spans="1:6" s="31" customFormat="1" ht="25.5" customHeight="1" thickBot="1">
      <c r="A2" s="29" t="s">
        <v>27</v>
      </c>
      <c r="B2" s="29"/>
      <c r="C2" s="29"/>
      <c r="D2" s="29"/>
      <c r="E2" s="30"/>
      <c r="F2" s="30"/>
    </row>
    <row r="3" spans="1:6" ht="13.5" thickTop="1">
      <c r="A3" s="3" t="s">
        <v>0</v>
      </c>
      <c r="B3" s="4" t="s">
        <v>1</v>
      </c>
      <c r="C3" s="5" t="s">
        <v>2</v>
      </c>
      <c r="D3" s="22"/>
      <c r="F3" s="2"/>
    </row>
    <row r="4" spans="1:6" ht="12.75">
      <c r="A4" s="6"/>
      <c r="B4" s="7" t="s">
        <v>3</v>
      </c>
      <c r="C4" s="8" t="s">
        <v>4</v>
      </c>
      <c r="D4" s="23"/>
      <c r="F4" s="2"/>
    </row>
    <row r="5" spans="1:6" ht="12.75">
      <c r="A5" s="6"/>
      <c r="B5" s="7" t="s">
        <v>5</v>
      </c>
      <c r="C5" s="8" t="s">
        <v>6</v>
      </c>
      <c r="D5" s="24" t="s">
        <v>7</v>
      </c>
      <c r="F5" s="2"/>
    </row>
    <row r="6" spans="1:6" ht="12.75">
      <c r="A6" s="32" t="s">
        <v>8</v>
      </c>
      <c r="B6" s="33" t="s">
        <v>8</v>
      </c>
      <c r="C6" s="34" t="s">
        <v>8</v>
      </c>
      <c r="D6" s="35" t="s">
        <v>2</v>
      </c>
      <c r="F6" s="2"/>
    </row>
    <row r="7" spans="1:6" ht="12.75">
      <c r="A7" s="16" t="s">
        <v>9</v>
      </c>
      <c r="B7" s="11">
        <v>542196</v>
      </c>
      <c r="C7" s="12">
        <v>-3013</v>
      </c>
      <c r="D7" s="25">
        <v>-0.5526321098881346</v>
      </c>
      <c r="F7" s="2"/>
    </row>
    <row r="8" spans="1:6" ht="12.75">
      <c r="A8" s="16" t="s">
        <v>10</v>
      </c>
      <c r="B8" s="11">
        <v>545427</v>
      </c>
      <c r="C8" s="12">
        <f aca="true" t="shared" si="0" ref="C8:C23">SUM(B8-B7)</f>
        <v>3231</v>
      </c>
      <c r="D8" s="25">
        <f>SUM(C8/B7*100)</f>
        <v>0.5959099661377066</v>
      </c>
      <c r="F8" s="2"/>
    </row>
    <row r="9" spans="1:6" ht="12.75">
      <c r="A9" s="16" t="s">
        <v>11</v>
      </c>
      <c r="B9" s="11">
        <v>550642</v>
      </c>
      <c r="C9" s="12">
        <f t="shared" si="0"/>
        <v>5215</v>
      </c>
      <c r="D9" s="25">
        <f>SUM(C9/B8*100)</f>
        <v>0.9561316179800413</v>
      </c>
      <c r="F9" s="2"/>
    </row>
    <row r="10" spans="1:6" ht="12.75">
      <c r="A10" s="16" t="s">
        <v>12</v>
      </c>
      <c r="B10" s="11">
        <v>558415</v>
      </c>
      <c r="C10" s="12">
        <f t="shared" si="0"/>
        <v>7773</v>
      </c>
      <c r="D10" s="25">
        <f>SUM(C10/B9*100)</f>
        <v>1.4116249759371788</v>
      </c>
      <c r="F10" s="2"/>
    </row>
    <row r="11" spans="1:6" ht="12.75">
      <c r="A11" s="16" t="s">
        <v>13</v>
      </c>
      <c r="B11" s="11">
        <v>560236</v>
      </c>
      <c r="C11" s="12">
        <f t="shared" si="0"/>
        <v>1821</v>
      </c>
      <c r="D11" s="25">
        <f>SUM(C11/B10*100)</f>
        <v>0.32610155529489715</v>
      </c>
      <c r="F11" s="2"/>
    </row>
    <row r="12" spans="1:6" ht="12.75">
      <c r="A12" s="16" t="s">
        <v>14</v>
      </c>
      <c r="B12" s="11">
        <v>560081</v>
      </c>
      <c r="C12" s="12">
        <f t="shared" si="0"/>
        <v>-155</v>
      </c>
      <c r="D12" s="25" t="s">
        <v>15</v>
      </c>
      <c r="F12" s="2"/>
    </row>
    <row r="13" spans="1:6" ht="12.75">
      <c r="A13" s="16" t="s">
        <v>17</v>
      </c>
      <c r="B13" s="11">
        <v>562755</v>
      </c>
      <c r="C13" s="12">
        <f t="shared" si="0"/>
        <v>2674</v>
      </c>
      <c r="D13" s="25">
        <f aca="true" t="shared" si="1" ref="D13:D22">SUM(C13/B12*100)</f>
        <v>0.4774309430243126</v>
      </c>
      <c r="F13" s="2"/>
    </row>
    <row r="14" spans="1:6" ht="12.75">
      <c r="A14" s="16" t="s">
        <v>18</v>
      </c>
      <c r="B14" s="11">
        <v>574213</v>
      </c>
      <c r="C14" s="12">
        <f t="shared" si="0"/>
        <v>11458</v>
      </c>
      <c r="D14" s="25">
        <f t="shared" si="1"/>
        <v>2.036054766283729</v>
      </c>
      <c r="F14" s="2"/>
    </row>
    <row r="15" spans="1:6" ht="12.75">
      <c r="A15" s="16" t="s">
        <v>19</v>
      </c>
      <c r="B15" s="11">
        <v>593030</v>
      </c>
      <c r="C15" s="12">
        <f t="shared" si="0"/>
        <v>18817</v>
      </c>
      <c r="D15" s="25">
        <f t="shared" si="1"/>
        <v>3.2770069643146362</v>
      </c>
      <c r="F15" s="2"/>
    </row>
    <row r="16" spans="1:6" ht="12.75">
      <c r="A16" s="16" t="s">
        <v>20</v>
      </c>
      <c r="B16" s="11">
        <v>612635</v>
      </c>
      <c r="C16" s="12">
        <f t="shared" si="0"/>
        <v>19605</v>
      </c>
      <c r="D16" s="25">
        <f t="shared" si="1"/>
        <v>3.3059035799200713</v>
      </c>
      <c r="F16" s="2"/>
    </row>
    <row r="17" spans="1:6" ht="12.75">
      <c r="A17" s="16" t="s">
        <v>21</v>
      </c>
      <c r="B17" s="11">
        <v>625062</v>
      </c>
      <c r="C17" s="12">
        <f t="shared" si="0"/>
        <v>12427</v>
      </c>
      <c r="D17" s="25">
        <f t="shared" si="1"/>
        <v>2.0284508720526904</v>
      </c>
      <c r="F17" s="2"/>
    </row>
    <row r="18" spans="1:6" ht="12.75">
      <c r="A18" s="16" t="s">
        <v>22</v>
      </c>
      <c r="B18" s="11">
        <v>640521</v>
      </c>
      <c r="C18" s="12">
        <f t="shared" si="0"/>
        <v>15459</v>
      </c>
      <c r="D18" s="25">
        <f t="shared" si="1"/>
        <v>2.473194659089818</v>
      </c>
      <c r="F18" s="2"/>
    </row>
    <row r="19" spans="1:6" ht="12.75">
      <c r="A19" s="16" t="s">
        <v>23</v>
      </c>
      <c r="B19" s="11">
        <v>656279</v>
      </c>
      <c r="C19" s="12">
        <f t="shared" si="0"/>
        <v>15758</v>
      </c>
      <c r="D19" s="25">
        <f t="shared" si="1"/>
        <v>2.460184755847193</v>
      </c>
      <c r="F19" s="2"/>
    </row>
    <row r="20" spans="1:6" ht="12.75">
      <c r="A20" s="16" t="s">
        <v>24</v>
      </c>
      <c r="B20" s="11">
        <v>673438</v>
      </c>
      <c r="C20" s="12">
        <f t="shared" si="0"/>
        <v>17159</v>
      </c>
      <c r="D20" s="25">
        <f t="shared" si="1"/>
        <v>2.614589221962001</v>
      </c>
      <c r="F20" s="2"/>
    </row>
    <row r="21" spans="1:6" ht="12.75">
      <c r="A21" s="16">
        <v>1997</v>
      </c>
      <c r="B21" s="11">
        <v>687167</v>
      </c>
      <c r="C21" s="12">
        <f t="shared" si="0"/>
        <v>13729</v>
      </c>
      <c r="D21" s="25">
        <f t="shared" si="1"/>
        <v>2.0386434979909063</v>
      </c>
      <c r="F21" s="2"/>
    </row>
    <row r="22" spans="1:6" ht="12.75">
      <c r="A22" s="16">
        <v>1998</v>
      </c>
      <c r="B22" s="11">
        <v>699135</v>
      </c>
      <c r="C22" s="12">
        <f t="shared" si="0"/>
        <v>11968</v>
      </c>
      <c r="D22" s="25">
        <f t="shared" si="1"/>
        <v>1.741643588821931</v>
      </c>
      <c r="F22" s="2"/>
    </row>
    <row r="23" spans="1:6" ht="12.75">
      <c r="A23" s="16">
        <v>1999</v>
      </c>
      <c r="B23" s="11">
        <v>708109</v>
      </c>
      <c r="C23" s="12">
        <f t="shared" si="0"/>
        <v>8974</v>
      </c>
      <c r="D23" s="25">
        <f>SUM(C23/B22*100)</f>
        <v>1.2835861457372324</v>
      </c>
      <c r="F23" s="2"/>
    </row>
    <row r="24" spans="1:6" ht="12.75">
      <c r="A24" s="16">
        <v>2000</v>
      </c>
      <c r="B24" s="11">
        <v>724508</v>
      </c>
      <c r="C24" s="12">
        <f>SUM(B24-B23)</f>
        <v>16399</v>
      </c>
      <c r="D24" s="25">
        <f>SUM(C24/B23*100)</f>
        <v>2.3158863960209515</v>
      </c>
      <c r="F24" s="2"/>
    </row>
    <row r="25" spans="1:6" ht="12.75">
      <c r="A25" s="16">
        <v>2001</v>
      </c>
      <c r="B25" s="11">
        <v>742145</v>
      </c>
      <c r="C25" s="12">
        <f>SUM(B25-B24)</f>
        <v>17637</v>
      </c>
      <c r="D25" s="25">
        <f>SUM(C25/B24*100)</f>
        <v>2.4343416497816452</v>
      </c>
      <c r="F25" s="2"/>
    </row>
    <row r="26" spans="1:6" ht="12.75">
      <c r="A26" s="16">
        <v>2002</v>
      </c>
      <c r="B26" s="11">
        <v>751862</v>
      </c>
      <c r="C26" s="12">
        <f>SUM(B26-B25)</f>
        <v>9717</v>
      </c>
      <c r="D26" s="25">
        <f>SUM(C26/B25*100)</f>
        <v>1.3093128701264578</v>
      </c>
      <c r="F26" s="2"/>
    </row>
    <row r="27" spans="1:6" ht="13.5" thickBot="1">
      <c r="A27" s="17">
        <v>2003</v>
      </c>
      <c r="B27" s="10">
        <v>757668</v>
      </c>
      <c r="C27" s="13">
        <f>B27-B26</f>
        <v>5806</v>
      </c>
      <c r="D27" s="26">
        <f>(C27/B26)*100</f>
        <v>0.7722161779688294</v>
      </c>
      <c r="E27" s="2"/>
      <c r="F27" s="2"/>
    </row>
    <row r="28" spans="1:6" ht="13.5" thickTop="1">
      <c r="A28" s="27" t="s">
        <v>16</v>
      </c>
      <c r="B28" s="14"/>
      <c r="C28" s="14"/>
      <c r="D28" s="15"/>
      <c r="E28" s="2"/>
      <c r="F28" s="2"/>
    </row>
    <row r="29" spans="1:6" ht="12.75">
      <c r="A29" s="19"/>
      <c r="B29" s="20"/>
      <c r="C29" s="20"/>
      <c r="D29" s="21"/>
      <c r="E29" s="2"/>
      <c r="F29" s="2"/>
    </row>
    <row r="30" spans="1:6" ht="38.25" customHeight="1">
      <c r="A30" s="18" t="s">
        <v>25</v>
      </c>
      <c r="B30" s="18"/>
      <c r="C30" s="18"/>
      <c r="D30" s="18"/>
      <c r="E30" s="9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</sheetData>
  <mergeCells count="3">
    <mergeCell ref="A1:D1"/>
    <mergeCell ref="A30:D30"/>
    <mergeCell ref="A2:D2"/>
  </mergeCells>
  <printOptions horizontalCentered="1"/>
  <pageMargins left="0.25" right="0.25" top="0.25" bottom="0.5" header="0.25" footer="0.25"/>
  <pageSetup fitToHeight="1" fitToWidth="1" horizontalDpi="600" verticalDpi="600" orientation="portrait" r:id="rId2"/>
  <headerFooter alignWithMargins="0">
    <oddHeader>&amp;C&amp;G</oddHeader>
    <oddFooter>&amp;L&amp;8PREPARED BY DATA AND RESEARCH
1/05/2004&amp;R&amp;8PAGE: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2004-01-05T17:14:59Z</cp:lastPrinted>
  <dcterms:created xsi:type="dcterms:W3CDTF">2002-02-13T21:16:29Z</dcterms:created>
  <dcterms:modified xsi:type="dcterms:W3CDTF">2004-01-05T17:15:01Z</dcterms:modified>
  <cp:category/>
  <cp:version/>
  <cp:contentType/>
  <cp:contentStatus/>
</cp:coreProperties>
</file>